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45" windowWidth="25095" windowHeight="6450" activeTab="0"/>
  </bookViews>
  <sheets>
    <sheet name="Dati" sheetId="1" r:id="rId1"/>
    <sheet name="Schede" sheetId="2" state="hidden" r:id="rId2"/>
  </sheets>
  <externalReferences>
    <externalReference r:id="rId5"/>
  </externalReferences>
  <definedNames>
    <definedName name="_xlnm._FilterDatabase" localSheetId="1" hidden="1">'Schede'!$A$1:$AE$47</definedName>
    <definedName name="CodiceISTAT">'Schede'!$A$2:$A$47</definedName>
    <definedName name="ISTAT">'[1]ISTAT'!$A$2:$A$576</definedName>
  </definedNames>
  <calcPr fullCalcOnLoad="1"/>
</workbook>
</file>

<file path=xl/sharedStrings.xml><?xml version="1.0" encoding="utf-8"?>
<sst xmlns="http://schemas.openxmlformats.org/spreadsheetml/2006/main" count="486" uniqueCount="225">
  <si>
    <t xml:space="preserve">Codice ISTAT Comune </t>
  </si>
  <si>
    <t>data</t>
  </si>
  <si>
    <t>prot. n.</t>
  </si>
  <si>
    <t xml:space="preserve">Comune </t>
  </si>
  <si>
    <t>Provincia</t>
  </si>
  <si>
    <t>Superificie Territoriale        mq</t>
  </si>
  <si>
    <t xml:space="preserve">Popolazione </t>
  </si>
  <si>
    <t>n.</t>
  </si>
  <si>
    <t xml:space="preserve">            abitanti al </t>
  </si>
  <si>
    <t>Comune ad Alta Tensione Abitativa</t>
  </si>
  <si>
    <t xml:space="preserve">Zona altimetrica </t>
  </si>
  <si>
    <t>(C=Collina, P=Pianura, M=Montagna)</t>
  </si>
  <si>
    <t xml:space="preserve">Classe sismica </t>
  </si>
  <si>
    <t>Comune litoraneo</t>
  </si>
  <si>
    <r>
      <rPr>
        <b/>
        <sz val="11"/>
        <color indexed="8"/>
        <rFont val="Calibri"/>
        <family val="2"/>
      </rPr>
      <t>Capacità edificatoria prevista dallo strumento urbanistico comunale vigente</t>
    </r>
  </si>
  <si>
    <t>Superficie Territoriale prevista</t>
  </si>
  <si>
    <t>Destinazione residenziale</t>
  </si>
  <si>
    <t>mq</t>
  </si>
  <si>
    <t xml:space="preserve">Destinazione produttiva </t>
  </si>
  <si>
    <t xml:space="preserve">Superficie Territoriale trasformata o interessata da procedimenti in corso </t>
  </si>
  <si>
    <t>Superficie residua</t>
  </si>
  <si>
    <t>Aree dismesse</t>
  </si>
  <si>
    <r>
      <rPr>
        <b/>
        <sz val="11"/>
        <color indexed="8"/>
        <rFont val="Calibri"/>
        <family val="2"/>
      </rPr>
      <t>Banca Dati della Copertura del Suolo del Veneto - 2012</t>
    </r>
  </si>
  <si>
    <t>Dati relativi al comune di riferimento resi a solo scopo informativo</t>
  </si>
  <si>
    <t xml:space="preserve">Classe 1. TERRITORI MODELLATI ARTIFICIALMENTE </t>
  </si>
  <si>
    <t>1.1 Tessuto Urbano</t>
  </si>
  <si>
    <t>1.2 Aree industriali, commerciali e infrastrutturali</t>
  </si>
  <si>
    <t>1.3 Zone estrattive, discariche, cantieri, aree in costruzione o in attesa di una destinazione d'uso</t>
  </si>
  <si>
    <t>1.4 Aree verdi artificiali non agricole</t>
  </si>
  <si>
    <t>Totale</t>
  </si>
  <si>
    <t>Classi 2 - 3 - 4 - 5 | TERRITORI AGRICOLI, BOSCATI, SEMINATURALI, ECC.</t>
  </si>
  <si>
    <t xml:space="preserve">2. Territori agricoli </t>
  </si>
  <si>
    <t>3. Territori boscati e aree seminaturali</t>
  </si>
  <si>
    <t>4. Ambiente umido</t>
  </si>
  <si>
    <t>5. Ambiente delle acque</t>
  </si>
  <si>
    <t>Superfici oggetto delle varianti allo strumento urbanistico generale ai sensi della LR 16/3/2015, n. 4, art. 7 - Varianti Verdi</t>
  </si>
  <si>
    <t xml:space="preserve">ST Prevista - Residenziale </t>
  </si>
  <si>
    <t>ST Prevista - Produttiva</t>
  </si>
  <si>
    <t>ST Trasformata - Residenziale</t>
  </si>
  <si>
    <t>ST Trasformata - Produttiva</t>
  </si>
  <si>
    <t>RESIDUO</t>
  </si>
  <si>
    <t>Varianti Verdi</t>
  </si>
  <si>
    <t>Consorzi di Sviluppo</t>
  </si>
  <si>
    <t>1.1</t>
  </si>
  <si>
    <t>1.2</t>
  </si>
  <si>
    <t>1.3</t>
  </si>
  <si>
    <t>1.4</t>
  </si>
  <si>
    <t>totale classe 1</t>
  </si>
  <si>
    <t>SI</t>
  </si>
  <si>
    <t>NO</t>
  </si>
  <si>
    <t>Codice ISTAT</t>
  </si>
  <si>
    <t>Comune</t>
  </si>
  <si>
    <t>prot.</t>
  </si>
  <si>
    <t>Superficie Territoriale</t>
  </si>
  <si>
    <t>PAT</t>
  </si>
  <si>
    <t>Popolazione</t>
  </si>
  <si>
    <t>data rilevazione</t>
  </si>
  <si>
    <t>Alta Tens. Abitativa</t>
  </si>
  <si>
    <t>Zona Altimetrica</t>
  </si>
  <si>
    <t>Classe sismica</t>
  </si>
  <si>
    <t>C. Litoraneo</t>
  </si>
  <si>
    <t>Verona</t>
  </si>
  <si>
    <t>C</t>
  </si>
  <si>
    <t>P</t>
  </si>
  <si>
    <t>023005</t>
  </si>
  <si>
    <t>Badia Calavena</t>
  </si>
  <si>
    <t>360140</t>
  </si>
  <si>
    <t>M</t>
  </si>
  <si>
    <t>023021</t>
  </si>
  <si>
    <t>Castel d'Azzano</t>
  </si>
  <si>
    <t>343278</t>
  </si>
  <si>
    <t>023039</t>
  </si>
  <si>
    <t>Illasi</t>
  </si>
  <si>
    <t>355840</t>
  </si>
  <si>
    <t>023056</t>
  </si>
  <si>
    <t>Palù</t>
  </si>
  <si>
    <t>343268</t>
  </si>
  <si>
    <t>023080</t>
  </si>
  <si>
    <t>Selva di Progno</t>
  </si>
  <si>
    <t>359633</t>
  </si>
  <si>
    <t>Vicenza</t>
  </si>
  <si>
    <t>024021</t>
  </si>
  <si>
    <t>Camisano Vicentino</t>
  </si>
  <si>
    <t>350601</t>
  </si>
  <si>
    <t>024039</t>
  </si>
  <si>
    <t>Enego</t>
  </si>
  <si>
    <t>355488</t>
  </si>
  <si>
    <t>024047</t>
  </si>
  <si>
    <t>Grumolo delle Abbadesse</t>
  </si>
  <si>
    <t>357070</t>
  </si>
  <si>
    <t>024067</t>
  </si>
  <si>
    <t>Monticello Conte Otto</t>
  </si>
  <si>
    <t>358508</t>
  </si>
  <si>
    <t>Belluno</t>
  </si>
  <si>
    <t>025003</t>
  </si>
  <si>
    <t>Alleghe</t>
  </si>
  <si>
    <t>356321</t>
  </si>
  <si>
    <t>025015</t>
  </si>
  <si>
    <t>Comelico Superiore</t>
  </si>
  <si>
    <t>357053</t>
  </si>
  <si>
    <t>025017</t>
  </si>
  <si>
    <t>Danta di Cadore</t>
  </si>
  <si>
    <t>356674</t>
  </si>
  <si>
    <t>025022</t>
  </si>
  <si>
    <t>Fonzaso</t>
  </si>
  <si>
    <t>353372</t>
  </si>
  <si>
    <t>025030</t>
  </si>
  <si>
    <t>Livinallongo del Col di Lana</t>
  </si>
  <si>
    <t>356057</t>
  </si>
  <si>
    <t>025037</t>
  </si>
  <si>
    <t>Perarolo di Cadore</t>
  </si>
  <si>
    <t>355060</t>
  </si>
  <si>
    <t>025044</t>
  </si>
  <si>
    <t>Rocca Pietore</t>
  </si>
  <si>
    <t>359025</t>
  </si>
  <si>
    <t>025051</t>
  </si>
  <si>
    <t>San Vito di Cadore</t>
  </si>
  <si>
    <t>355847</t>
  </si>
  <si>
    <t>025054</t>
  </si>
  <si>
    <t>Selva di Cadore</t>
  </si>
  <si>
    <t>358151</t>
  </si>
  <si>
    <t>025055</t>
  </si>
  <si>
    <t>Seren del Grappa</t>
  </si>
  <si>
    <t>358163</t>
  </si>
  <si>
    <t>025063</t>
  </si>
  <si>
    <t>Valle di Cadore</t>
  </si>
  <si>
    <t>357351</t>
  </si>
  <si>
    <t>Treviso</t>
  </si>
  <si>
    <t>026016</t>
  </si>
  <si>
    <t>Chiarano</t>
  </si>
  <si>
    <t>359299</t>
  </si>
  <si>
    <t>026017</t>
  </si>
  <si>
    <t>Cimadolmo</t>
  </si>
  <si>
    <t>358889</t>
  </si>
  <si>
    <t>026034</t>
  </si>
  <si>
    <t>Gorgo al Monticano</t>
  </si>
  <si>
    <t>374205</t>
  </si>
  <si>
    <t>026038</t>
  </si>
  <si>
    <t>Mareno di Piave</t>
  </si>
  <si>
    <t>325671</t>
  </si>
  <si>
    <t>026039</t>
  </si>
  <si>
    <t>Maser</t>
  </si>
  <si>
    <t>350259</t>
  </si>
  <si>
    <t>026060</t>
  </si>
  <si>
    <t>Portobuffolè</t>
  </si>
  <si>
    <t>347044</t>
  </si>
  <si>
    <t>026078</t>
  </si>
  <si>
    <t>Sarmede</t>
  </si>
  <si>
    <t>352809</t>
  </si>
  <si>
    <t>026082</t>
  </si>
  <si>
    <t>Spresiano</t>
  </si>
  <si>
    <t>302197</t>
  </si>
  <si>
    <t>026088</t>
  </si>
  <si>
    <t>Vazzola</t>
  </si>
  <si>
    <t>356751</t>
  </si>
  <si>
    <t>Venezia</t>
  </si>
  <si>
    <t>027014</t>
  </si>
  <si>
    <t>Fiesso d'Artico</t>
  </si>
  <si>
    <t>358888</t>
  </si>
  <si>
    <t>027019</t>
  </si>
  <si>
    <t>Jesolo</t>
  </si>
  <si>
    <t>355482</t>
  </si>
  <si>
    <t>027023</t>
  </si>
  <si>
    <t>Mira</t>
  </si>
  <si>
    <t>359621</t>
  </si>
  <si>
    <t>027026</t>
  </si>
  <si>
    <t>Noale</t>
  </si>
  <si>
    <t>355851</t>
  </si>
  <si>
    <t>027043</t>
  </si>
  <si>
    <t>Vigonovo</t>
  </si>
  <si>
    <t>349330</t>
  </si>
  <si>
    <t>028001</t>
  </si>
  <si>
    <t>Abano Terme</t>
  </si>
  <si>
    <t>Padova</t>
  </si>
  <si>
    <t>359876</t>
  </si>
  <si>
    <t>028029</t>
  </si>
  <si>
    <t>Castelbaldo</t>
  </si>
  <si>
    <t>355465</t>
  </si>
  <si>
    <t>028036</t>
  </si>
  <si>
    <t>Curtarolo</t>
  </si>
  <si>
    <t>362242</t>
  </si>
  <si>
    <t>028049</t>
  </si>
  <si>
    <t>Masi</t>
  </si>
  <si>
    <t>357321</t>
  </si>
  <si>
    <t>028051</t>
  </si>
  <si>
    <t>Megliadino San Fidenzio</t>
  </si>
  <si>
    <t>359615</t>
  </si>
  <si>
    <t>028058</t>
  </si>
  <si>
    <t>Noventa Padovana</t>
  </si>
  <si>
    <t>357359</t>
  </si>
  <si>
    <t>028069</t>
  </si>
  <si>
    <t>Ponte San Nicolò</t>
  </si>
  <si>
    <t>353020</t>
  </si>
  <si>
    <t>028071</t>
  </si>
  <si>
    <t>Rovolon</t>
  </si>
  <si>
    <t>341955</t>
  </si>
  <si>
    <t>028092</t>
  </si>
  <si>
    <t>Torreglia</t>
  </si>
  <si>
    <t>344630</t>
  </si>
  <si>
    <t>029001</t>
  </si>
  <si>
    <t>Adria</t>
  </si>
  <si>
    <t>Rovigo</t>
  </si>
  <si>
    <t>355841</t>
  </si>
  <si>
    <t>029012</t>
  </si>
  <si>
    <t>Castelmassa</t>
  </si>
  <si>
    <t>355073</t>
  </si>
  <si>
    <t>029042</t>
  </si>
  <si>
    <t>Salara</t>
  </si>
  <si>
    <t>358248</t>
  </si>
  <si>
    <t>Altre superfici oggetto di interventi programmati dai Consorzi di Sviluppo - art. 36, c. 5, della Legge 5/10/1991, n. 317</t>
  </si>
  <si>
    <t xml:space="preserve"> alla data del 24 giugno 2017 (entrata in vigore legge)</t>
  </si>
  <si>
    <t xml:space="preserve">                                 PAT adottato </t>
  </si>
  <si>
    <r>
      <t xml:space="preserve">Dati PAT adottato </t>
    </r>
    <r>
      <rPr>
        <b/>
        <i/>
        <sz val="14"/>
        <color indexed="53"/>
        <rFont val="Calibri"/>
        <family val="2"/>
      </rPr>
      <t>(seconda scheda)</t>
    </r>
  </si>
  <si>
    <t>025040</t>
  </si>
  <si>
    <t>Ponte nelle Alpi</t>
  </si>
  <si>
    <t>FT506372</t>
  </si>
  <si>
    <t>028090</t>
  </si>
  <si>
    <t>Terrassa Padovana</t>
  </si>
  <si>
    <t>FT432055</t>
  </si>
  <si>
    <t>029002</t>
  </si>
  <si>
    <t>Ariano nel Polesine</t>
  </si>
  <si>
    <t>FT419284</t>
  </si>
  <si>
    <t>029019</t>
  </si>
  <si>
    <t>Crespino</t>
  </si>
  <si>
    <t>FT33675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</si>
</sst>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[$-410]dddd\ d\ mmmm\ yyyy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i/>
      <sz val="14"/>
      <color indexed="5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53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6"/>
      <color theme="9" tint="-0.24997000396251678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top"/>
    </xf>
    <xf numFmtId="0" fontId="5" fillId="33" borderId="10" xfId="0" applyFont="1" applyFill="1" applyBorder="1" applyAlignment="1" applyProtection="1">
      <alignment horizontal="center"/>
      <protection/>
    </xf>
    <xf numFmtId="0" fontId="5" fillId="30" borderId="10" xfId="49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1" fontId="49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9" fillId="34" borderId="0" xfId="0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1" fontId="0" fillId="35" borderId="0" xfId="0" applyNumberFormat="1" applyFill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14" fontId="0" fillId="30" borderId="10" xfId="0" applyNumberFormat="1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0" fontId="12" fillId="36" borderId="10" xfId="0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 horizontal="right"/>
    </xf>
    <xf numFmtId="0" fontId="0" fillId="0" borderId="0" xfId="0" applyAlignment="1">
      <alignment horizontal="right"/>
    </xf>
    <xf numFmtId="49" fontId="0" fillId="36" borderId="10" xfId="0" applyNumberFormat="1" applyFill="1" applyBorder="1" applyAlignment="1" applyProtection="1">
      <alignment horizontal="left" vertical="center"/>
      <protection locked="0"/>
    </xf>
    <xf numFmtId="3" fontId="1" fillId="0" borderId="14" xfId="48" applyNumberFormat="1" applyFont="1" applyFill="1" applyBorder="1" applyAlignment="1">
      <alignment horizontal="right" wrapText="1"/>
      <protection/>
    </xf>
    <xf numFmtId="0" fontId="13" fillId="0" borderId="14" xfId="48" applyBorder="1">
      <alignment/>
      <protection/>
    </xf>
    <xf numFmtId="3" fontId="1" fillId="0" borderId="0" xfId="48" applyNumberFormat="1" applyFont="1" applyFill="1" applyBorder="1" applyAlignment="1">
      <alignment horizontal="right" wrapText="1"/>
      <protection/>
    </xf>
    <xf numFmtId="3" fontId="1" fillId="37" borderId="14" xfId="48" applyNumberFormat="1" applyFont="1" applyFill="1" applyBorder="1" applyAlignment="1">
      <alignment horizontal="right" wrapText="1"/>
      <protection/>
    </xf>
    <xf numFmtId="1" fontId="0" fillId="37" borderId="0" xfId="0" applyNumberFormat="1" applyFill="1" applyAlignment="1">
      <alignment/>
    </xf>
    <xf numFmtId="0" fontId="50" fillId="0" borderId="0" xfId="0" applyFont="1" applyAlignment="1">
      <alignment horizontal="center"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1" fontId="0" fillId="33" borderId="13" xfId="0" applyNumberFormat="1" applyFill="1" applyBorder="1" applyAlignment="1">
      <alignment horizontal="right"/>
    </xf>
    <xf numFmtId="1" fontId="0" fillId="33" borderId="16" xfId="0" applyNumberFormat="1" applyFill="1" applyBorder="1" applyAlignment="1">
      <alignment horizontal="right"/>
    </xf>
    <xf numFmtId="1" fontId="0" fillId="36" borderId="13" xfId="0" applyNumberFormat="1" applyFill="1" applyBorder="1" applyAlignment="1" applyProtection="1">
      <alignment horizontal="right" vertical="center"/>
      <protection locked="0"/>
    </xf>
    <xf numFmtId="1" fontId="0" fillId="36" borderId="16" xfId="0" applyNumberFormat="1" applyFill="1" applyBorder="1" applyAlignment="1" applyProtection="1">
      <alignment horizontal="right" vertical="center"/>
      <protection locked="0"/>
    </xf>
    <xf numFmtId="14" fontId="0" fillId="36" borderId="13" xfId="0" applyNumberFormat="1" applyFill="1" applyBorder="1" applyAlignment="1" applyProtection="1">
      <alignment horizontal="center" vertical="center"/>
      <protection locked="0"/>
    </xf>
    <xf numFmtId="14" fontId="0" fillId="36" borderId="16" xfId="0" applyNumberForma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1" fontId="0" fillId="27" borderId="13" xfId="0" applyNumberFormat="1" applyFont="1" applyFill="1" applyBorder="1" applyAlignment="1" applyProtection="1">
      <alignment horizontal="center" vertical="center"/>
      <protection locked="0"/>
    </xf>
    <xf numFmtId="1" fontId="0" fillId="27" borderId="16" xfId="0" applyNumberFormat="1" applyFont="1" applyFill="1" applyBorder="1" applyAlignment="1" applyProtection="1">
      <alignment horizontal="center" vertical="center"/>
      <protection locked="0"/>
    </xf>
    <xf numFmtId="1" fontId="0" fillId="27" borderId="13" xfId="0" applyNumberFormat="1" applyFill="1" applyBorder="1" applyAlignment="1" applyProtection="1">
      <alignment horizontal="center" vertical="center"/>
      <protection locked="0"/>
    </xf>
    <xf numFmtId="1" fontId="0" fillId="27" borderId="16" xfId="0" applyNumberFormat="1" applyFill="1" applyBorder="1" applyAlignment="1" applyProtection="1">
      <alignment horizontal="center" vertical="center"/>
      <protection locked="0"/>
    </xf>
    <xf numFmtId="1" fontId="0" fillId="36" borderId="13" xfId="0" applyNumberFormat="1" applyFill="1" applyBorder="1" applyAlignment="1" applyProtection="1">
      <alignment horizontal="center" vertical="center"/>
      <protection locked="0"/>
    </xf>
    <xf numFmtId="1" fontId="0" fillId="36" borderId="16" xfId="0" applyNumberForma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1" fontId="0" fillId="30" borderId="10" xfId="0" applyNumberForma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1" fontId="51" fillId="36" borderId="13" xfId="0" applyNumberFormat="1" applyFont="1" applyFill="1" applyBorder="1" applyAlignment="1" applyProtection="1">
      <alignment horizontal="center" vertical="center"/>
      <protection locked="0"/>
    </xf>
    <xf numFmtId="1" fontId="51" fillId="36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1" fontId="7" fillId="33" borderId="22" xfId="0" applyNumberFormat="1" applyFont="1" applyFill="1" applyBorder="1" applyAlignment="1">
      <alignment horizontal="center" vertical="center"/>
    </xf>
    <xf numFmtId="1" fontId="7" fillId="33" borderId="2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" fontId="0" fillId="33" borderId="10" xfId="0" applyNumberForma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1" fontId="0" fillId="33" borderId="19" xfId="0" applyNumberFormat="1" applyFill="1" applyBorder="1" applyAlignment="1">
      <alignment horizontal="center" vertical="center"/>
    </xf>
    <xf numFmtId="1" fontId="0" fillId="33" borderId="21" xfId="0" applyNumberForma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1" fontId="0" fillId="33" borderId="13" xfId="0" applyNumberFormat="1" applyFill="1" applyBorder="1" applyAlignment="1">
      <alignment horizontal="center" vertical="center"/>
    </xf>
    <xf numFmtId="1" fontId="0" fillId="33" borderId="16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8" xfId="0" applyNumberForma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1" fontId="0" fillId="33" borderId="10" xfId="0" applyNumberFormat="1" applyFont="1" applyFill="1" applyBorder="1" applyAlignment="1">
      <alignment horizontal="center" vertical="center"/>
    </xf>
    <xf numFmtId="1" fontId="0" fillId="33" borderId="24" xfId="0" applyNumberFormat="1" applyFill="1" applyBorder="1" applyAlignment="1">
      <alignment horizontal="center" vertical="center"/>
    </xf>
    <xf numFmtId="1" fontId="0" fillId="33" borderId="25" xfId="0" applyNumberFormat="1" applyFill="1" applyBorder="1" applyAlignment="1">
      <alignment horizontal="center" vertical="center"/>
    </xf>
    <xf numFmtId="1" fontId="0" fillId="0" borderId="0" xfId="46" applyNumberFormat="1" applyBorder="1">
      <alignment/>
      <protection/>
    </xf>
    <xf numFmtId="0" fontId="0" fillId="0" borderId="0" xfId="46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4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1" fontId="0" fillId="0" borderId="0" xfId="43" applyNumberFormat="1" applyFont="1" applyFill="1" applyBorder="1" applyAlignment="1">
      <alignment/>
    </xf>
    <xf numFmtId="14" fontId="0" fillId="0" borderId="0" xfId="0" applyNumberFormat="1" applyBorder="1" applyAlignment="1">
      <alignment horizontal="right"/>
    </xf>
    <xf numFmtId="0" fontId="11" fillId="0" borderId="0" xfId="47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1" fontId="0" fillId="0" borderId="0" xfId="43" applyNumberFormat="1" applyFont="1" applyAlignment="1">
      <alignment/>
    </xf>
    <xf numFmtId="1" fontId="0" fillId="0" borderId="0" xfId="43" applyNumberFormat="1" applyFont="1" applyAlignment="1">
      <alignment wrapText="1"/>
    </xf>
    <xf numFmtId="1" fontId="1" fillId="0" borderId="0" xfId="43" applyNumberFormat="1" applyFont="1" applyFill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0" fillId="0" borderId="0" xfId="46" applyNumberFormat="1" applyFill="1" applyBorder="1">
      <alignment/>
      <protection/>
    </xf>
    <xf numFmtId="0" fontId="0" fillId="0" borderId="0" xfId="46" applyFont="1" applyFill="1" applyBorder="1">
      <alignment/>
      <protection/>
    </xf>
    <xf numFmtId="14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1" fillId="0" borderId="0" xfId="47" applyFont="1" applyFill="1" applyBorder="1" applyAlignment="1">
      <alignment horizontal="left"/>
      <protection/>
    </xf>
    <xf numFmtId="1" fontId="1" fillId="0" borderId="0" xfId="43" applyNumberFormat="1" applyFont="1" applyFill="1" applyBorder="1" applyAlignment="1">
      <alignment wrapText="1"/>
    </xf>
    <xf numFmtId="49" fontId="0" fillId="0" borderId="0" xfId="0" applyNumberFormat="1" applyAlignment="1">
      <alignment horizontal="center"/>
    </xf>
    <xf numFmtId="1" fontId="0" fillId="0" borderId="14" xfId="43" applyNumberFormat="1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0</xdr:rowOff>
    </xdr:from>
    <xdr:to>
      <xdr:col>6</xdr:col>
      <xdr:colOff>304800</xdr:colOff>
      <xdr:row>1</xdr:row>
      <xdr:rowOff>38100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0"/>
          <a:ext cx="1771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.6.5\SchedeComuni_LR14_2017\Users\fabio-mattiuzzo\Desktop\SAU-SAT\Report_scheda\NuovaSche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a Dati"/>
      <sheetName val="ISTAT"/>
      <sheetName val="Dati"/>
      <sheetName val="SAUeSAT"/>
    </sheetNames>
    <sheetDataSet>
      <sheetData sheetId="1">
        <row r="2">
          <cell r="A2" t="str">
            <v>023001</v>
          </cell>
        </row>
        <row r="3">
          <cell r="A3" t="str">
            <v>023002</v>
          </cell>
        </row>
        <row r="4">
          <cell r="A4" t="str">
            <v>023003</v>
          </cell>
        </row>
        <row r="5">
          <cell r="A5" t="str">
            <v>023004</v>
          </cell>
        </row>
        <row r="6">
          <cell r="A6" t="str">
            <v>023005</v>
          </cell>
        </row>
        <row r="7">
          <cell r="A7" t="str">
            <v>023006</v>
          </cell>
        </row>
        <row r="8">
          <cell r="A8" t="str">
            <v>023007</v>
          </cell>
        </row>
        <row r="9">
          <cell r="A9" t="str">
            <v>023008</v>
          </cell>
        </row>
        <row r="10">
          <cell r="A10" t="str">
            <v>023009</v>
          </cell>
        </row>
        <row r="11">
          <cell r="A11" t="str">
            <v>023010</v>
          </cell>
        </row>
        <row r="12">
          <cell r="A12" t="str">
            <v>023011</v>
          </cell>
        </row>
        <row r="13">
          <cell r="A13" t="str">
            <v>023012</v>
          </cell>
        </row>
        <row r="14">
          <cell r="A14" t="str">
            <v>023013</v>
          </cell>
        </row>
        <row r="15">
          <cell r="A15" t="str">
            <v>023014</v>
          </cell>
        </row>
        <row r="16">
          <cell r="A16" t="str">
            <v>023015</v>
          </cell>
        </row>
        <row r="17">
          <cell r="A17" t="str">
            <v>023016</v>
          </cell>
        </row>
        <row r="18">
          <cell r="A18" t="str">
            <v>023017</v>
          </cell>
        </row>
        <row r="19">
          <cell r="A19" t="str">
            <v>023018</v>
          </cell>
        </row>
        <row r="20">
          <cell r="A20" t="str">
            <v>023019</v>
          </cell>
        </row>
        <row r="21">
          <cell r="A21" t="str">
            <v>023020</v>
          </cell>
        </row>
        <row r="22">
          <cell r="A22" t="str">
            <v>023021</v>
          </cell>
        </row>
        <row r="23">
          <cell r="A23" t="str">
            <v>023022</v>
          </cell>
        </row>
        <row r="24">
          <cell r="A24" t="str">
            <v>023023</v>
          </cell>
        </row>
        <row r="25">
          <cell r="A25" t="str">
            <v>023024</v>
          </cell>
        </row>
        <row r="26">
          <cell r="A26" t="str">
            <v>023025</v>
          </cell>
        </row>
        <row r="27">
          <cell r="A27" t="str">
            <v>023026</v>
          </cell>
        </row>
        <row r="28">
          <cell r="A28" t="str">
            <v>023027</v>
          </cell>
        </row>
        <row r="29">
          <cell r="A29" t="str">
            <v>023028</v>
          </cell>
        </row>
        <row r="30">
          <cell r="A30" t="str">
            <v>023029</v>
          </cell>
        </row>
        <row r="31">
          <cell r="A31" t="str">
            <v>023030</v>
          </cell>
        </row>
        <row r="32">
          <cell r="A32" t="str">
            <v>023031</v>
          </cell>
        </row>
        <row r="33">
          <cell r="A33" t="str">
            <v>023032</v>
          </cell>
        </row>
        <row r="34">
          <cell r="A34" t="str">
            <v>023033</v>
          </cell>
        </row>
        <row r="35">
          <cell r="A35" t="str">
            <v>023034</v>
          </cell>
        </row>
        <row r="36">
          <cell r="A36" t="str">
            <v>023035</v>
          </cell>
        </row>
        <row r="37">
          <cell r="A37" t="str">
            <v>023036</v>
          </cell>
        </row>
        <row r="38">
          <cell r="A38" t="str">
            <v>023037</v>
          </cell>
        </row>
        <row r="39">
          <cell r="A39" t="str">
            <v>023038</v>
          </cell>
        </row>
        <row r="40">
          <cell r="A40" t="str">
            <v>023039</v>
          </cell>
        </row>
        <row r="41">
          <cell r="A41" t="str">
            <v>023040</v>
          </cell>
        </row>
        <row r="42">
          <cell r="A42" t="str">
            <v>023041</v>
          </cell>
        </row>
        <row r="43">
          <cell r="A43" t="str">
            <v>023042</v>
          </cell>
        </row>
        <row r="44">
          <cell r="A44" t="str">
            <v>023043</v>
          </cell>
        </row>
        <row r="45">
          <cell r="A45" t="str">
            <v>023044</v>
          </cell>
        </row>
        <row r="46">
          <cell r="A46" t="str">
            <v>023045</v>
          </cell>
        </row>
        <row r="47">
          <cell r="A47" t="str">
            <v>023046</v>
          </cell>
        </row>
        <row r="48">
          <cell r="A48" t="str">
            <v>023047</v>
          </cell>
        </row>
        <row r="49">
          <cell r="A49" t="str">
            <v>023048</v>
          </cell>
        </row>
        <row r="50">
          <cell r="A50" t="str">
            <v>023049</v>
          </cell>
        </row>
        <row r="51">
          <cell r="A51" t="str">
            <v>023050</v>
          </cell>
        </row>
        <row r="52">
          <cell r="A52" t="str">
            <v>023051</v>
          </cell>
        </row>
        <row r="53">
          <cell r="A53" t="str">
            <v>023052</v>
          </cell>
        </row>
        <row r="54">
          <cell r="A54" t="str">
            <v>023053</v>
          </cell>
        </row>
        <row r="55">
          <cell r="A55" t="str">
            <v>023054</v>
          </cell>
        </row>
        <row r="56">
          <cell r="A56" t="str">
            <v>023055</v>
          </cell>
        </row>
        <row r="57">
          <cell r="A57" t="str">
            <v>023056</v>
          </cell>
        </row>
        <row r="58">
          <cell r="A58" t="str">
            <v>023057</v>
          </cell>
        </row>
        <row r="59">
          <cell r="A59" t="str">
            <v>023058</v>
          </cell>
        </row>
        <row r="60">
          <cell r="A60" t="str">
            <v>023059</v>
          </cell>
        </row>
        <row r="61">
          <cell r="A61" t="str">
            <v>023060</v>
          </cell>
        </row>
        <row r="62">
          <cell r="A62" t="str">
            <v>023061</v>
          </cell>
        </row>
        <row r="63">
          <cell r="A63" t="str">
            <v>023062</v>
          </cell>
        </row>
        <row r="64">
          <cell r="A64" t="str">
            <v>023063</v>
          </cell>
        </row>
        <row r="65">
          <cell r="A65" t="str">
            <v>023064</v>
          </cell>
        </row>
        <row r="66">
          <cell r="A66" t="str">
            <v>023065</v>
          </cell>
        </row>
        <row r="67">
          <cell r="A67" t="str">
            <v>023066</v>
          </cell>
        </row>
        <row r="68">
          <cell r="A68" t="str">
            <v>023067</v>
          </cell>
        </row>
        <row r="69">
          <cell r="A69" t="str">
            <v>023068</v>
          </cell>
        </row>
        <row r="70">
          <cell r="A70" t="str">
            <v>023069</v>
          </cell>
        </row>
        <row r="71">
          <cell r="A71" t="str">
            <v>023070</v>
          </cell>
        </row>
        <row r="72">
          <cell r="A72" t="str">
            <v>023071</v>
          </cell>
        </row>
        <row r="73">
          <cell r="A73" t="str">
            <v>023072</v>
          </cell>
        </row>
        <row r="74">
          <cell r="A74" t="str">
            <v>023073</v>
          </cell>
        </row>
        <row r="75">
          <cell r="A75" t="str">
            <v>023074</v>
          </cell>
        </row>
        <row r="76">
          <cell r="A76" t="str">
            <v>023075</v>
          </cell>
        </row>
        <row r="77">
          <cell r="A77" t="str">
            <v>023076</v>
          </cell>
        </row>
        <row r="78">
          <cell r="A78" t="str">
            <v>023077</v>
          </cell>
        </row>
        <row r="79">
          <cell r="A79" t="str">
            <v>023078</v>
          </cell>
        </row>
        <row r="80">
          <cell r="A80" t="str">
            <v>023079</v>
          </cell>
        </row>
        <row r="81">
          <cell r="A81" t="str">
            <v>023080</v>
          </cell>
        </row>
        <row r="82">
          <cell r="A82" t="str">
            <v>023081</v>
          </cell>
        </row>
        <row r="83">
          <cell r="A83" t="str">
            <v>023082</v>
          </cell>
        </row>
        <row r="84">
          <cell r="A84" t="str">
            <v>023083</v>
          </cell>
        </row>
        <row r="85">
          <cell r="A85" t="str">
            <v>023084</v>
          </cell>
        </row>
        <row r="86">
          <cell r="A86" t="str">
            <v>023085</v>
          </cell>
        </row>
        <row r="87">
          <cell r="A87" t="str">
            <v>023086</v>
          </cell>
        </row>
        <row r="88">
          <cell r="A88" t="str">
            <v>023087</v>
          </cell>
        </row>
        <row r="89">
          <cell r="A89" t="str">
            <v>023088</v>
          </cell>
        </row>
        <row r="90">
          <cell r="A90" t="str">
            <v>023089</v>
          </cell>
        </row>
        <row r="91">
          <cell r="A91" t="str">
            <v>023090</v>
          </cell>
        </row>
        <row r="92">
          <cell r="A92" t="str">
            <v>023091</v>
          </cell>
        </row>
        <row r="93">
          <cell r="A93" t="str">
            <v>023092</v>
          </cell>
        </row>
        <row r="94">
          <cell r="A94" t="str">
            <v>023093</v>
          </cell>
        </row>
        <row r="95">
          <cell r="A95" t="str">
            <v>023094</v>
          </cell>
        </row>
        <row r="96">
          <cell r="A96" t="str">
            <v>023095</v>
          </cell>
        </row>
        <row r="97">
          <cell r="A97" t="str">
            <v>023096</v>
          </cell>
        </row>
        <row r="98">
          <cell r="A98" t="str">
            <v>023097</v>
          </cell>
        </row>
        <row r="99">
          <cell r="A99" t="str">
            <v>023098</v>
          </cell>
        </row>
        <row r="100">
          <cell r="A100" t="str">
            <v>024001</v>
          </cell>
        </row>
        <row r="101">
          <cell r="A101" t="str">
            <v>024002</v>
          </cell>
        </row>
        <row r="102">
          <cell r="A102" t="str">
            <v>024003</v>
          </cell>
        </row>
        <row r="103">
          <cell r="A103" t="str">
            <v>024004</v>
          </cell>
        </row>
        <row r="104">
          <cell r="A104" t="str">
            <v>024005</v>
          </cell>
        </row>
        <row r="105">
          <cell r="A105" t="str">
            <v>024006</v>
          </cell>
        </row>
        <row r="106">
          <cell r="A106" t="str">
            <v>024007</v>
          </cell>
        </row>
        <row r="107">
          <cell r="A107" t="str">
            <v>024008</v>
          </cell>
        </row>
        <row r="108">
          <cell r="A108" t="str">
            <v>024009</v>
          </cell>
        </row>
        <row r="109">
          <cell r="A109" t="str">
            <v>024010</v>
          </cell>
        </row>
        <row r="110">
          <cell r="A110" t="str">
            <v>024011</v>
          </cell>
        </row>
        <row r="111">
          <cell r="A111" t="str">
            <v>024012</v>
          </cell>
        </row>
        <row r="112">
          <cell r="A112" t="str">
            <v>024013</v>
          </cell>
        </row>
        <row r="113">
          <cell r="A113" t="str">
            <v>024014</v>
          </cell>
        </row>
        <row r="114">
          <cell r="A114" t="str">
            <v>024015</v>
          </cell>
        </row>
        <row r="115">
          <cell r="A115" t="str">
            <v>024016</v>
          </cell>
        </row>
        <row r="116">
          <cell r="A116" t="str">
            <v>024017</v>
          </cell>
        </row>
        <row r="117">
          <cell r="A117" t="str">
            <v>024018</v>
          </cell>
        </row>
        <row r="118">
          <cell r="A118" t="str">
            <v>024019</v>
          </cell>
        </row>
        <row r="119">
          <cell r="A119" t="str">
            <v>024020</v>
          </cell>
        </row>
        <row r="120">
          <cell r="A120" t="str">
            <v>024021</v>
          </cell>
        </row>
        <row r="121">
          <cell r="A121" t="str">
            <v>024022</v>
          </cell>
        </row>
        <row r="122">
          <cell r="A122" t="str">
            <v>024023</v>
          </cell>
        </row>
        <row r="123">
          <cell r="A123" t="str">
            <v>024024</v>
          </cell>
        </row>
        <row r="124">
          <cell r="A124" t="str">
            <v>024025</v>
          </cell>
        </row>
        <row r="125">
          <cell r="A125" t="str">
            <v>024026</v>
          </cell>
        </row>
        <row r="126">
          <cell r="A126" t="str">
            <v>024027</v>
          </cell>
        </row>
        <row r="127">
          <cell r="A127" t="str">
            <v>024028</v>
          </cell>
        </row>
        <row r="128">
          <cell r="A128" t="str">
            <v>024029</v>
          </cell>
        </row>
        <row r="129">
          <cell r="A129" t="str">
            <v>024030</v>
          </cell>
        </row>
        <row r="130">
          <cell r="A130" t="str">
            <v>024031</v>
          </cell>
        </row>
        <row r="131">
          <cell r="A131" t="str">
            <v>024032</v>
          </cell>
        </row>
        <row r="132">
          <cell r="A132" t="str">
            <v>024033</v>
          </cell>
        </row>
        <row r="133">
          <cell r="A133" t="str">
            <v>024034</v>
          </cell>
        </row>
        <row r="134">
          <cell r="A134" t="str">
            <v>024035</v>
          </cell>
        </row>
        <row r="135">
          <cell r="A135" t="str">
            <v>024036</v>
          </cell>
        </row>
        <row r="136">
          <cell r="A136" t="str">
            <v>024037</v>
          </cell>
        </row>
        <row r="137">
          <cell r="A137" t="str">
            <v>024038</v>
          </cell>
        </row>
        <row r="138">
          <cell r="A138" t="str">
            <v>024039</v>
          </cell>
        </row>
        <row r="139">
          <cell r="A139" t="str">
            <v>024040</v>
          </cell>
        </row>
        <row r="140">
          <cell r="A140" t="str">
            <v>024041</v>
          </cell>
        </row>
        <row r="141">
          <cell r="A141" t="str">
            <v>024042</v>
          </cell>
        </row>
        <row r="142">
          <cell r="A142" t="str">
            <v>024043</v>
          </cell>
        </row>
        <row r="143">
          <cell r="A143" t="str">
            <v>024044</v>
          </cell>
        </row>
        <row r="144">
          <cell r="A144" t="str">
            <v>024046</v>
          </cell>
        </row>
        <row r="145">
          <cell r="A145" t="str">
            <v>024047</v>
          </cell>
        </row>
        <row r="146">
          <cell r="A146" t="str">
            <v>024048</v>
          </cell>
        </row>
        <row r="147">
          <cell r="A147" t="str">
            <v>024049</v>
          </cell>
        </row>
        <row r="148">
          <cell r="A148" t="str">
            <v>024050</v>
          </cell>
        </row>
        <row r="149">
          <cell r="A149" t="str">
            <v>024051</v>
          </cell>
        </row>
        <row r="150">
          <cell r="A150" t="str">
            <v>024052</v>
          </cell>
        </row>
        <row r="151">
          <cell r="A151" t="str">
            <v>024053</v>
          </cell>
        </row>
        <row r="152">
          <cell r="A152" t="str">
            <v>024054</v>
          </cell>
        </row>
        <row r="153">
          <cell r="A153" t="str">
            <v>024055</v>
          </cell>
        </row>
        <row r="154">
          <cell r="A154" t="str">
            <v>024056</v>
          </cell>
        </row>
        <row r="155">
          <cell r="A155" t="str">
            <v>024057</v>
          </cell>
        </row>
        <row r="156">
          <cell r="A156" t="str">
            <v>024058</v>
          </cell>
        </row>
        <row r="157">
          <cell r="A157" t="str">
            <v>024059</v>
          </cell>
        </row>
        <row r="158">
          <cell r="A158" t="str">
            <v>024060</v>
          </cell>
        </row>
        <row r="159">
          <cell r="A159" t="str">
            <v>024061</v>
          </cell>
        </row>
        <row r="160">
          <cell r="A160" t="str">
            <v>024062</v>
          </cell>
        </row>
        <row r="161">
          <cell r="A161" t="str">
            <v>024063</v>
          </cell>
        </row>
        <row r="162">
          <cell r="A162" t="str">
            <v>024064</v>
          </cell>
        </row>
        <row r="163">
          <cell r="A163" t="str">
            <v>024065</v>
          </cell>
        </row>
        <row r="164">
          <cell r="A164" t="str">
            <v>024066</v>
          </cell>
        </row>
        <row r="165">
          <cell r="A165" t="str">
            <v>024067</v>
          </cell>
        </row>
        <row r="166">
          <cell r="A166" t="str">
            <v>024068</v>
          </cell>
        </row>
        <row r="167">
          <cell r="A167" t="str">
            <v>024069</v>
          </cell>
        </row>
        <row r="168">
          <cell r="A168" t="str">
            <v>024070</v>
          </cell>
        </row>
        <row r="169">
          <cell r="A169" t="str">
            <v>024071</v>
          </cell>
        </row>
        <row r="170">
          <cell r="A170" t="str">
            <v>024072</v>
          </cell>
        </row>
        <row r="171">
          <cell r="A171" t="str">
            <v>024073</v>
          </cell>
        </row>
        <row r="172">
          <cell r="A172" t="str">
            <v>024074</v>
          </cell>
        </row>
        <row r="173">
          <cell r="A173" t="str">
            <v>024075</v>
          </cell>
        </row>
        <row r="174">
          <cell r="A174" t="str">
            <v>024076</v>
          </cell>
        </row>
        <row r="175">
          <cell r="A175" t="str">
            <v>024077</v>
          </cell>
        </row>
        <row r="176">
          <cell r="A176" t="str">
            <v>024078</v>
          </cell>
        </row>
        <row r="177">
          <cell r="A177" t="str">
            <v>024079</v>
          </cell>
        </row>
        <row r="178">
          <cell r="A178" t="str">
            <v>024080</v>
          </cell>
        </row>
        <row r="179">
          <cell r="A179" t="str">
            <v>024081</v>
          </cell>
        </row>
        <row r="180">
          <cell r="A180" t="str">
            <v>024082</v>
          </cell>
        </row>
        <row r="181">
          <cell r="A181" t="str">
            <v>024083</v>
          </cell>
        </row>
        <row r="182">
          <cell r="A182" t="str">
            <v>024084</v>
          </cell>
        </row>
        <row r="183">
          <cell r="A183" t="str">
            <v>024085</v>
          </cell>
        </row>
        <row r="184">
          <cell r="A184" t="str">
            <v>024086</v>
          </cell>
        </row>
        <row r="185">
          <cell r="A185" t="str">
            <v>024087</v>
          </cell>
        </row>
        <row r="186">
          <cell r="A186" t="str">
            <v>024088</v>
          </cell>
        </row>
        <row r="187">
          <cell r="A187" t="str">
            <v>024089</v>
          </cell>
        </row>
        <row r="188">
          <cell r="A188" t="str">
            <v>024090</v>
          </cell>
        </row>
        <row r="189">
          <cell r="A189" t="str">
            <v>024091</v>
          </cell>
        </row>
        <row r="190">
          <cell r="A190" t="str">
            <v>024093</v>
          </cell>
        </row>
        <row r="191">
          <cell r="A191" t="str">
            <v>024094</v>
          </cell>
        </row>
        <row r="192">
          <cell r="A192" t="str">
            <v>024095</v>
          </cell>
        </row>
        <row r="193">
          <cell r="A193" t="str">
            <v>024096</v>
          </cell>
        </row>
        <row r="194">
          <cell r="A194" t="str">
            <v>024097</v>
          </cell>
        </row>
        <row r="195">
          <cell r="A195" t="str">
            <v>024098</v>
          </cell>
        </row>
        <row r="196">
          <cell r="A196" t="str">
            <v>024099</v>
          </cell>
        </row>
        <row r="197">
          <cell r="A197" t="str">
            <v>024100</v>
          </cell>
        </row>
        <row r="198">
          <cell r="A198" t="str">
            <v>024101</v>
          </cell>
        </row>
        <row r="199">
          <cell r="A199" t="str">
            <v>024102</v>
          </cell>
        </row>
        <row r="200">
          <cell r="A200" t="str">
            <v>024103</v>
          </cell>
        </row>
        <row r="201">
          <cell r="A201" t="str">
            <v>024104</v>
          </cell>
        </row>
        <row r="202">
          <cell r="A202" t="str">
            <v>024105</v>
          </cell>
        </row>
        <row r="203">
          <cell r="A203" t="str">
            <v>024106</v>
          </cell>
        </row>
        <row r="204">
          <cell r="A204" t="str">
            <v>024107</v>
          </cell>
        </row>
        <row r="205">
          <cell r="A205" t="str">
            <v>024108</v>
          </cell>
        </row>
        <row r="206">
          <cell r="A206" t="str">
            <v>024110</v>
          </cell>
        </row>
        <row r="207">
          <cell r="A207" t="str">
            <v>024111</v>
          </cell>
        </row>
        <row r="208">
          <cell r="A208" t="str">
            <v>024112</v>
          </cell>
        </row>
        <row r="209">
          <cell r="A209" t="str">
            <v>024113</v>
          </cell>
        </row>
        <row r="210">
          <cell r="A210" t="str">
            <v>024114</v>
          </cell>
        </row>
        <row r="211">
          <cell r="A211" t="str">
            <v>024115</v>
          </cell>
        </row>
        <row r="212">
          <cell r="A212" t="str">
            <v>024116</v>
          </cell>
        </row>
        <row r="213">
          <cell r="A213" t="str">
            <v>024117</v>
          </cell>
        </row>
        <row r="214">
          <cell r="A214" t="str">
            <v>024118</v>
          </cell>
        </row>
        <row r="215">
          <cell r="A215" t="str">
            <v>024119</v>
          </cell>
        </row>
        <row r="216">
          <cell r="A216" t="str">
            <v>024120</v>
          </cell>
        </row>
        <row r="217">
          <cell r="A217" t="str">
            <v>024121</v>
          </cell>
        </row>
        <row r="218">
          <cell r="A218" t="str">
            <v>024122</v>
          </cell>
        </row>
        <row r="219">
          <cell r="A219" t="str">
            <v>024123</v>
          </cell>
        </row>
        <row r="220">
          <cell r="A220" t="str">
            <v>025001</v>
          </cell>
        </row>
        <row r="221">
          <cell r="A221" t="str">
            <v>025002</v>
          </cell>
        </row>
        <row r="222">
          <cell r="A222" t="str">
            <v>025003</v>
          </cell>
        </row>
        <row r="223">
          <cell r="A223" t="str">
            <v>025004</v>
          </cell>
        </row>
        <row r="224">
          <cell r="A224" t="str">
            <v>025005</v>
          </cell>
        </row>
        <row r="225">
          <cell r="A225" t="str">
            <v>025006</v>
          </cell>
        </row>
        <row r="226">
          <cell r="A226" t="str">
            <v>025007</v>
          </cell>
        </row>
        <row r="227">
          <cell r="A227" t="str">
            <v>025008</v>
          </cell>
        </row>
        <row r="228">
          <cell r="A228" t="str">
            <v>025010</v>
          </cell>
        </row>
        <row r="229">
          <cell r="A229" t="str">
            <v>025011</v>
          </cell>
        </row>
        <row r="230">
          <cell r="A230" t="str">
            <v>025012</v>
          </cell>
        </row>
        <row r="231">
          <cell r="A231" t="str">
            <v>025013</v>
          </cell>
        </row>
        <row r="232">
          <cell r="A232" t="str">
            <v>025014</v>
          </cell>
        </row>
        <row r="233">
          <cell r="A233" t="str">
            <v>025015</v>
          </cell>
        </row>
        <row r="234">
          <cell r="A234" t="str">
            <v>025016</v>
          </cell>
        </row>
        <row r="235">
          <cell r="A235" t="str">
            <v>025017</v>
          </cell>
        </row>
        <row r="236">
          <cell r="A236" t="str">
            <v>025018</v>
          </cell>
        </row>
        <row r="237">
          <cell r="A237" t="str">
            <v>025019</v>
          </cell>
        </row>
        <row r="238">
          <cell r="A238" t="str">
            <v>025021</v>
          </cell>
        </row>
        <row r="239">
          <cell r="A239" t="str">
            <v>025022</v>
          </cell>
        </row>
        <row r="240">
          <cell r="A240" t="str">
            <v>025023</v>
          </cell>
        </row>
        <row r="241">
          <cell r="A241" t="str">
            <v>025025</v>
          </cell>
        </row>
        <row r="242">
          <cell r="A242" t="str">
            <v>025026</v>
          </cell>
        </row>
        <row r="243">
          <cell r="A243" t="str">
            <v>025027</v>
          </cell>
        </row>
        <row r="244">
          <cell r="A244" t="str">
            <v>025028</v>
          </cell>
        </row>
        <row r="245">
          <cell r="A245" t="str">
            <v>025029</v>
          </cell>
        </row>
        <row r="246">
          <cell r="A246" t="str">
            <v>025030</v>
          </cell>
        </row>
        <row r="247">
          <cell r="A247" t="str">
            <v>025032</v>
          </cell>
        </row>
        <row r="248">
          <cell r="A248" t="str">
            <v>025033</v>
          </cell>
        </row>
        <row r="249">
          <cell r="A249" t="str">
            <v>025034</v>
          </cell>
        </row>
        <row r="250">
          <cell r="A250" t="str">
            <v>025035</v>
          </cell>
        </row>
        <row r="251">
          <cell r="A251" t="str">
            <v>025036</v>
          </cell>
        </row>
        <row r="252">
          <cell r="A252" t="str">
            <v>025037</v>
          </cell>
        </row>
        <row r="253">
          <cell r="A253" t="str">
            <v>025039</v>
          </cell>
        </row>
        <row r="254">
          <cell r="A254" t="str">
            <v>025040</v>
          </cell>
        </row>
        <row r="255">
          <cell r="A255" t="str">
            <v>025043</v>
          </cell>
        </row>
        <row r="256">
          <cell r="A256" t="str">
            <v>025044</v>
          </cell>
        </row>
        <row r="257">
          <cell r="A257" t="str">
            <v>025045</v>
          </cell>
        </row>
        <row r="258">
          <cell r="A258" t="str">
            <v>025046</v>
          </cell>
        </row>
        <row r="259">
          <cell r="A259" t="str">
            <v>025047</v>
          </cell>
        </row>
        <row r="260">
          <cell r="A260" t="str">
            <v>025048</v>
          </cell>
        </row>
        <row r="261">
          <cell r="A261" t="str">
            <v>025049</v>
          </cell>
        </row>
        <row r="262">
          <cell r="A262" t="str">
            <v>025050</v>
          </cell>
        </row>
        <row r="263">
          <cell r="A263" t="str">
            <v>025051</v>
          </cell>
        </row>
        <row r="264">
          <cell r="A264" t="str">
            <v>025052</v>
          </cell>
        </row>
        <row r="265">
          <cell r="A265" t="str">
            <v>025053</v>
          </cell>
        </row>
        <row r="266">
          <cell r="A266" t="str">
            <v>025054</v>
          </cell>
        </row>
        <row r="267">
          <cell r="A267" t="str">
            <v>025055</v>
          </cell>
        </row>
        <row r="268">
          <cell r="A268" t="str">
            <v>025056</v>
          </cell>
        </row>
        <row r="269">
          <cell r="A269" t="str">
            <v>025057</v>
          </cell>
        </row>
        <row r="270">
          <cell r="A270" t="str">
            <v>025058</v>
          </cell>
        </row>
        <row r="271">
          <cell r="A271" t="str">
            <v>025059</v>
          </cell>
        </row>
        <row r="272">
          <cell r="A272" t="str">
            <v>025060</v>
          </cell>
        </row>
        <row r="273">
          <cell r="A273" t="str">
            <v>025061</v>
          </cell>
        </row>
        <row r="274">
          <cell r="A274" t="str">
            <v>025062</v>
          </cell>
        </row>
        <row r="275">
          <cell r="A275" t="str">
            <v>025063</v>
          </cell>
        </row>
        <row r="276">
          <cell r="A276" t="str">
            <v>025065</v>
          </cell>
        </row>
        <row r="277">
          <cell r="A277" t="str">
            <v>025066</v>
          </cell>
        </row>
        <row r="278">
          <cell r="A278" t="str">
            <v>025067</v>
          </cell>
        </row>
        <row r="279">
          <cell r="A279" t="str">
            <v>025069</v>
          </cell>
        </row>
        <row r="280">
          <cell r="A280" t="str">
            <v>025070</v>
          </cell>
        </row>
        <row r="281">
          <cell r="A281" t="str">
            <v>025071</v>
          </cell>
        </row>
        <row r="282">
          <cell r="A282" t="str">
            <v>025072</v>
          </cell>
        </row>
        <row r="283">
          <cell r="A283" t="str">
            <v>025073</v>
          </cell>
        </row>
        <row r="284">
          <cell r="A284" t="str">
            <v>026001</v>
          </cell>
        </row>
        <row r="285">
          <cell r="A285" t="str">
            <v>026002</v>
          </cell>
        </row>
        <row r="286">
          <cell r="A286" t="str">
            <v>026003</v>
          </cell>
        </row>
        <row r="287">
          <cell r="A287" t="str">
            <v>026004</v>
          </cell>
        </row>
        <row r="288">
          <cell r="A288" t="str">
            <v>026005</v>
          </cell>
        </row>
        <row r="289">
          <cell r="A289" t="str">
            <v>026006</v>
          </cell>
        </row>
        <row r="290">
          <cell r="A290" t="str">
            <v>026007</v>
          </cell>
        </row>
        <row r="291">
          <cell r="A291" t="str">
            <v>026008</v>
          </cell>
        </row>
        <row r="292">
          <cell r="A292" t="str">
            <v>026009</v>
          </cell>
        </row>
        <row r="293">
          <cell r="A293" t="str">
            <v>026010</v>
          </cell>
        </row>
        <row r="294">
          <cell r="A294" t="str">
            <v>026011</v>
          </cell>
        </row>
        <row r="295">
          <cell r="A295" t="str">
            <v>026012</v>
          </cell>
        </row>
        <row r="296">
          <cell r="A296" t="str">
            <v>026013</v>
          </cell>
        </row>
        <row r="297">
          <cell r="A297" t="str">
            <v>026014</v>
          </cell>
        </row>
        <row r="298">
          <cell r="A298" t="str">
            <v>026015</v>
          </cell>
        </row>
        <row r="299">
          <cell r="A299" t="str">
            <v>026016</v>
          </cell>
        </row>
        <row r="300">
          <cell r="A300" t="str">
            <v>026017</v>
          </cell>
        </row>
        <row r="301">
          <cell r="A301" t="str">
            <v>026018</v>
          </cell>
        </row>
        <row r="302">
          <cell r="A302" t="str">
            <v>026019</v>
          </cell>
        </row>
        <row r="303">
          <cell r="A303" t="str">
            <v>026020</v>
          </cell>
        </row>
        <row r="304">
          <cell r="A304" t="str">
            <v>026021</v>
          </cell>
        </row>
        <row r="305">
          <cell r="A305" t="str">
            <v>026022</v>
          </cell>
        </row>
        <row r="306">
          <cell r="A306" t="str">
            <v>026023</v>
          </cell>
        </row>
        <row r="307">
          <cell r="A307" t="str">
            <v>026024</v>
          </cell>
        </row>
        <row r="308">
          <cell r="A308" t="str">
            <v>026025</v>
          </cell>
        </row>
        <row r="309">
          <cell r="A309" t="str">
            <v>026026</v>
          </cell>
        </row>
        <row r="310">
          <cell r="A310" t="str">
            <v>026027</v>
          </cell>
        </row>
        <row r="311">
          <cell r="A311" t="str">
            <v>026028</v>
          </cell>
        </row>
        <row r="312">
          <cell r="A312" t="str">
            <v>026029</v>
          </cell>
        </row>
        <row r="313">
          <cell r="A313" t="str">
            <v>026030</v>
          </cell>
        </row>
        <row r="314">
          <cell r="A314" t="str">
            <v>026031</v>
          </cell>
        </row>
        <row r="315">
          <cell r="A315" t="str">
            <v>026032</v>
          </cell>
        </row>
        <row r="316">
          <cell r="A316" t="str">
            <v>026033</v>
          </cell>
        </row>
        <row r="317">
          <cell r="A317" t="str">
            <v>026034</v>
          </cell>
        </row>
        <row r="318">
          <cell r="A318" t="str">
            <v>026035</v>
          </cell>
        </row>
        <row r="319">
          <cell r="A319" t="str">
            <v>026036</v>
          </cell>
        </row>
        <row r="320">
          <cell r="A320" t="str">
            <v>026037</v>
          </cell>
        </row>
        <row r="321">
          <cell r="A321" t="str">
            <v>026038</v>
          </cell>
        </row>
        <row r="322">
          <cell r="A322" t="str">
            <v>026039</v>
          </cell>
        </row>
        <row r="323">
          <cell r="A323" t="str">
            <v>026040</v>
          </cell>
        </row>
        <row r="324">
          <cell r="A324" t="str">
            <v>026041</v>
          </cell>
        </row>
        <row r="325">
          <cell r="A325" t="str">
            <v>026042</v>
          </cell>
        </row>
        <row r="326">
          <cell r="A326" t="str">
            <v>026043</v>
          </cell>
        </row>
        <row r="327">
          <cell r="A327" t="str">
            <v>026044</v>
          </cell>
        </row>
        <row r="328">
          <cell r="A328" t="str">
            <v>026045</v>
          </cell>
        </row>
        <row r="329">
          <cell r="A329" t="str">
            <v>026046</v>
          </cell>
        </row>
        <row r="330">
          <cell r="A330" t="str">
            <v>026047</v>
          </cell>
        </row>
        <row r="331">
          <cell r="A331" t="str">
            <v>026048</v>
          </cell>
        </row>
        <row r="332">
          <cell r="A332" t="str">
            <v>026049</v>
          </cell>
        </row>
        <row r="333">
          <cell r="A333" t="str">
            <v>026050</v>
          </cell>
        </row>
        <row r="334">
          <cell r="A334" t="str">
            <v>026051</v>
          </cell>
        </row>
        <row r="335">
          <cell r="A335" t="str">
            <v>026052</v>
          </cell>
        </row>
        <row r="336">
          <cell r="A336" t="str">
            <v>026053</v>
          </cell>
        </row>
        <row r="337">
          <cell r="A337" t="str">
            <v>026054</v>
          </cell>
        </row>
        <row r="338">
          <cell r="A338" t="str">
            <v>026055</v>
          </cell>
        </row>
        <row r="339">
          <cell r="A339" t="str">
            <v>026056</v>
          </cell>
        </row>
        <row r="340">
          <cell r="A340" t="str">
            <v>026057</v>
          </cell>
        </row>
        <row r="341">
          <cell r="A341" t="str">
            <v>026058</v>
          </cell>
        </row>
        <row r="342">
          <cell r="A342" t="str">
            <v>026059</v>
          </cell>
        </row>
        <row r="343">
          <cell r="A343" t="str">
            <v>026060</v>
          </cell>
        </row>
        <row r="344">
          <cell r="A344" t="str">
            <v>026061</v>
          </cell>
        </row>
        <row r="345">
          <cell r="A345" t="str">
            <v>026062</v>
          </cell>
        </row>
        <row r="346">
          <cell r="A346" t="str">
            <v>026063</v>
          </cell>
        </row>
        <row r="347">
          <cell r="A347" t="str">
            <v>026064</v>
          </cell>
        </row>
        <row r="348">
          <cell r="A348" t="str">
            <v>026065</v>
          </cell>
        </row>
        <row r="349">
          <cell r="A349" t="str">
            <v>026066</v>
          </cell>
        </row>
        <row r="350">
          <cell r="A350" t="str">
            <v>026067</v>
          </cell>
        </row>
        <row r="351">
          <cell r="A351" t="str">
            <v>026068</v>
          </cell>
        </row>
        <row r="352">
          <cell r="A352" t="str">
            <v>026069</v>
          </cell>
        </row>
        <row r="353">
          <cell r="A353" t="str">
            <v>026070</v>
          </cell>
        </row>
        <row r="354">
          <cell r="A354" t="str">
            <v>026071</v>
          </cell>
        </row>
        <row r="355">
          <cell r="A355" t="str">
            <v>026072</v>
          </cell>
        </row>
        <row r="356">
          <cell r="A356" t="str">
            <v>026073</v>
          </cell>
        </row>
        <row r="357">
          <cell r="A357" t="str">
            <v>026074</v>
          </cell>
        </row>
        <row r="358">
          <cell r="A358" t="str">
            <v>026075</v>
          </cell>
        </row>
        <row r="359">
          <cell r="A359" t="str">
            <v>026076</v>
          </cell>
        </row>
        <row r="360">
          <cell r="A360" t="str">
            <v>026077</v>
          </cell>
        </row>
        <row r="361">
          <cell r="A361" t="str">
            <v>026078</v>
          </cell>
        </row>
        <row r="362">
          <cell r="A362" t="str">
            <v>026079</v>
          </cell>
        </row>
        <row r="363">
          <cell r="A363" t="str">
            <v>026080</v>
          </cell>
        </row>
        <row r="364">
          <cell r="A364" t="str">
            <v>026081</v>
          </cell>
        </row>
        <row r="365">
          <cell r="A365" t="str">
            <v>026082</v>
          </cell>
        </row>
        <row r="366">
          <cell r="A366" t="str">
            <v>026083</v>
          </cell>
        </row>
        <row r="367">
          <cell r="A367" t="str">
            <v>026084</v>
          </cell>
        </row>
        <row r="368">
          <cell r="A368" t="str">
            <v>026085</v>
          </cell>
        </row>
        <row r="369">
          <cell r="A369" t="str">
            <v>026086</v>
          </cell>
        </row>
        <row r="370">
          <cell r="A370" t="str">
            <v>026087</v>
          </cell>
        </row>
        <row r="371">
          <cell r="A371" t="str">
            <v>026088</v>
          </cell>
        </row>
        <row r="372">
          <cell r="A372" t="str">
            <v>026089</v>
          </cell>
        </row>
        <row r="373">
          <cell r="A373" t="str">
            <v>026090</v>
          </cell>
        </row>
        <row r="374">
          <cell r="A374" t="str">
            <v>026091</v>
          </cell>
        </row>
        <row r="375">
          <cell r="A375" t="str">
            <v>026092</v>
          </cell>
        </row>
        <row r="376">
          <cell r="A376" t="str">
            <v>026093</v>
          </cell>
        </row>
        <row r="377">
          <cell r="A377" t="str">
            <v>026094</v>
          </cell>
        </row>
        <row r="378">
          <cell r="A378" t="str">
            <v>026095</v>
          </cell>
        </row>
        <row r="379">
          <cell r="A379" t="str">
            <v>027001</v>
          </cell>
        </row>
        <row r="380">
          <cell r="A380" t="str">
            <v>027002</v>
          </cell>
        </row>
        <row r="381">
          <cell r="A381" t="str">
            <v>027003</v>
          </cell>
        </row>
        <row r="382">
          <cell r="A382" t="str">
            <v>027004</v>
          </cell>
        </row>
        <row r="383">
          <cell r="A383" t="str">
            <v>027005</v>
          </cell>
        </row>
        <row r="384">
          <cell r="A384" t="str">
            <v>027006</v>
          </cell>
        </row>
        <row r="385">
          <cell r="A385" t="str">
            <v>027007</v>
          </cell>
        </row>
        <row r="386">
          <cell r="A386" t="str">
            <v>027008</v>
          </cell>
        </row>
        <row r="387">
          <cell r="A387" t="str">
            <v>027009</v>
          </cell>
        </row>
        <row r="388">
          <cell r="A388" t="str">
            <v>027010</v>
          </cell>
        </row>
        <row r="389">
          <cell r="A389" t="str">
            <v>027011</v>
          </cell>
        </row>
        <row r="390">
          <cell r="A390" t="str">
            <v>027012</v>
          </cell>
        </row>
        <row r="391">
          <cell r="A391" t="str">
            <v>027013</v>
          </cell>
        </row>
        <row r="392">
          <cell r="A392" t="str">
            <v>027014</v>
          </cell>
        </row>
        <row r="393">
          <cell r="A393" t="str">
            <v>027015</v>
          </cell>
        </row>
        <row r="394">
          <cell r="A394" t="str">
            <v>027016</v>
          </cell>
        </row>
        <row r="395">
          <cell r="A395" t="str">
            <v>027017</v>
          </cell>
        </row>
        <row r="396">
          <cell r="A396" t="str">
            <v>027018</v>
          </cell>
        </row>
        <row r="397">
          <cell r="A397" t="str">
            <v>027019</v>
          </cell>
        </row>
        <row r="398">
          <cell r="A398" t="str">
            <v>027020</v>
          </cell>
        </row>
        <row r="399">
          <cell r="A399" t="str">
            <v>027021</v>
          </cell>
        </row>
        <row r="400">
          <cell r="A400" t="str">
            <v>027022</v>
          </cell>
        </row>
        <row r="401">
          <cell r="A401" t="str">
            <v>027023</v>
          </cell>
        </row>
        <row r="402">
          <cell r="A402" t="str">
            <v>027024</v>
          </cell>
        </row>
        <row r="403">
          <cell r="A403" t="str">
            <v>027025</v>
          </cell>
        </row>
        <row r="404">
          <cell r="A404" t="str">
            <v>027026</v>
          </cell>
        </row>
        <row r="405">
          <cell r="A405" t="str">
            <v>027027</v>
          </cell>
        </row>
        <row r="406">
          <cell r="A406" t="str">
            <v>027028</v>
          </cell>
        </row>
        <row r="407">
          <cell r="A407" t="str">
            <v>027029</v>
          </cell>
        </row>
        <row r="408">
          <cell r="A408" t="str">
            <v>027030</v>
          </cell>
        </row>
        <row r="409">
          <cell r="A409" t="str">
            <v>027031</v>
          </cell>
        </row>
        <row r="410">
          <cell r="A410" t="str">
            <v>027032</v>
          </cell>
        </row>
        <row r="411">
          <cell r="A411" t="str">
            <v>027033</v>
          </cell>
        </row>
        <row r="412">
          <cell r="A412" t="str">
            <v>027034</v>
          </cell>
        </row>
        <row r="413">
          <cell r="A413" t="str">
            <v>027035</v>
          </cell>
        </row>
        <row r="414">
          <cell r="A414" t="str">
            <v>027036</v>
          </cell>
        </row>
        <row r="415">
          <cell r="A415" t="str">
            <v>027037</v>
          </cell>
        </row>
        <row r="416">
          <cell r="A416" t="str">
            <v>027038</v>
          </cell>
        </row>
        <row r="417">
          <cell r="A417" t="str">
            <v>027039</v>
          </cell>
        </row>
        <row r="418">
          <cell r="A418" t="str">
            <v>027040</v>
          </cell>
        </row>
        <row r="419">
          <cell r="A419" t="str">
            <v>027041</v>
          </cell>
        </row>
        <row r="420">
          <cell r="A420" t="str">
            <v>027042</v>
          </cell>
        </row>
        <row r="421">
          <cell r="A421" t="str">
            <v>027043</v>
          </cell>
        </row>
        <row r="422">
          <cell r="A422" t="str">
            <v>027044</v>
          </cell>
        </row>
        <row r="423">
          <cell r="A423" t="str">
            <v>028001</v>
          </cell>
        </row>
        <row r="424">
          <cell r="A424" t="str">
            <v>028002</v>
          </cell>
        </row>
        <row r="425">
          <cell r="A425" t="str">
            <v>028003</v>
          </cell>
        </row>
        <row r="426">
          <cell r="A426" t="str">
            <v>028004</v>
          </cell>
        </row>
        <row r="427">
          <cell r="A427" t="str">
            <v>028005</v>
          </cell>
        </row>
        <row r="428">
          <cell r="A428" t="str">
            <v>028006</v>
          </cell>
        </row>
        <row r="429">
          <cell r="A429" t="str">
            <v>028007</v>
          </cell>
        </row>
        <row r="430">
          <cell r="A430" t="str">
            <v>028008</v>
          </cell>
        </row>
        <row r="431">
          <cell r="A431" t="str">
            <v>028009</v>
          </cell>
        </row>
        <row r="432">
          <cell r="A432" t="str">
            <v>028010</v>
          </cell>
        </row>
        <row r="433">
          <cell r="A433" t="str">
            <v>028011</v>
          </cell>
        </row>
        <row r="434">
          <cell r="A434" t="str">
            <v>028012</v>
          </cell>
        </row>
        <row r="435">
          <cell r="A435" t="str">
            <v>028013</v>
          </cell>
        </row>
        <row r="436">
          <cell r="A436" t="str">
            <v>028014</v>
          </cell>
        </row>
        <row r="437">
          <cell r="A437" t="str">
            <v>028015</v>
          </cell>
        </row>
        <row r="438">
          <cell r="A438" t="str">
            <v>028016</v>
          </cell>
        </row>
        <row r="439">
          <cell r="A439" t="str">
            <v>028017</v>
          </cell>
        </row>
        <row r="440">
          <cell r="A440" t="str">
            <v>028018</v>
          </cell>
        </row>
        <row r="441">
          <cell r="A441" t="str">
            <v>028019</v>
          </cell>
        </row>
        <row r="442">
          <cell r="A442" t="str">
            <v>028020</v>
          </cell>
        </row>
        <row r="443">
          <cell r="A443" t="str">
            <v>028021</v>
          </cell>
        </row>
        <row r="444">
          <cell r="A444" t="str">
            <v>028022</v>
          </cell>
        </row>
        <row r="445">
          <cell r="A445" t="str">
            <v>028023</v>
          </cell>
        </row>
        <row r="446">
          <cell r="A446" t="str">
            <v>028026</v>
          </cell>
        </row>
        <row r="447">
          <cell r="A447" t="str">
            <v>028027</v>
          </cell>
        </row>
        <row r="448">
          <cell r="A448" t="str">
            <v>028028</v>
          </cell>
        </row>
        <row r="449">
          <cell r="A449" t="str">
            <v>028029</v>
          </cell>
        </row>
        <row r="450">
          <cell r="A450" t="str">
            <v>028030</v>
          </cell>
        </row>
        <row r="451">
          <cell r="A451" t="str">
            <v>028031</v>
          </cell>
        </row>
        <row r="452">
          <cell r="A452" t="str">
            <v>028032</v>
          </cell>
        </row>
        <row r="453">
          <cell r="A453" t="str">
            <v>028033</v>
          </cell>
        </row>
        <row r="454">
          <cell r="A454" t="str">
            <v>028034</v>
          </cell>
        </row>
        <row r="455">
          <cell r="A455" t="str">
            <v>028035</v>
          </cell>
        </row>
        <row r="456">
          <cell r="A456" t="str">
            <v>028036</v>
          </cell>
        </row>
        <row r="457">
          <cell r="A457" t="str">
            <v>028037</v>
          </cell>
        </row>
        <row r="458">
          <cell r="A458" t="str">
            <v>028038</v>
          </cell>
        </row>
        <row r="459">
          <cell r="A459" t="str">
            <v>028039</v>
          </cell>
        </row>
        <row r="460">
          <cell r="A460" t="str">
            <v>028040</v>
          </cell>
        </row>
        <row r="461">
          <cell r="A461" t="str">
            <v>028041</v>
          </cell>
        </row>
        <row r="462">
          <cell r="A462" t="str">
            <v>028042</v>
          </cell>
        </row>
        <row r="463">
          <cell r="A463" t="str">
            <v>028043</v>
          </cell>
        </row>
        <row r="464">
          <cell r="A464" t="str">
            <v>028044</v>
          </cell>
        </row>
        <row r="465">
          <cell r="A465" t="str">
            <v>028045</v>
          </cell>
        </row>
        <row r="466">
          <cell r="A466" t="str">
            <v>028046</v>
          </cell>
        </row>
        <row r="467">
          <cell r="A467" t="str">
            <v>028047</v>
          </cell>
        </row>
        <row r="468">
          <cell r="A468" t="str">
            <v>028048</v>
          </cell>
        </row>
        <row r="469">
          <cell r="A469" t="str">
            <v>028049</v>
          </cell>
        </row>
        <row r="470">
          <cell r="A470" t="str">
            <v>028050</v>
          </cell>
        </row>
        <row r="471">
          <cell r="A471" t="str">
            <v>028051</v>
          </cell>
        </row>
        <row r="472">
          <cell r="A472" t="str">
            <v>028052</v>
          </cell>
        </row>
        <row r="473">
          <cell r="A473" t="str">
            <v>028053</v>
          </cell>
        </row>
        <row r="474">
          <cell r="A474" t="str">
            <v>028054</v>
          </cell>
        </row>
        <row r="475">
          <cell r="A475" t="str">
            <v>028055</v>
          </cell>
        </row>
        <row r="476">
          <cell r="A476" t="str">
            <v>028056</v>
          </cell>
        </row>
        <row r="477">
          <cell r="A477" t="str">
            <v>028057</v>
          </cell>
        </row>
        <row r="478">
          <cell r="A478" t="str">
            <v>028058</v>
          </cell>
        </row>
        <row r="479">
          <cell r="A479" t="str">
            <v>028059</v>
          </cell>
        </row>
        <row r="480">
          <cell r="A480" t="str">
            <v>028060</v>
          </cell>
        </row>
        <row r="481">
          <cell r="A481" t="str">
            <v>028061</v>
          </cell>
        </row>
        <row r="482">
          <cell r="A482" t="str">
            <v>028062</v>
          </cell>
        </row>
        <row r="483">
          <cell r="A483" t="str">
            <v>028063</v>
          </cell>
        </row>
        <row r="484">
          <cell r="A484" t="str">
            <v>028064</v>
          </cell>
        </row>
        <row r="485">
          <cell r="A485" t="str">
            <v>028065</v>
          </cell>
        </row>
        <row r="486">
          <cell r="A486" t="str">
            <v>028066</v>
          </cell>
        </row>
        <row r="487">
          <cell r="A487" t="str">
            <v>028067</v>
          </cell>
        </row>
        <row r="488">
          <cell r="A488" t="str">
            <v>028068</v>
          </cell>
        </row>
        <row r="489">
          <cell r="A489" t="str">
            <v>028069</v>
          </cell>
        </row>
        <row r="490">
          <cell r="A490" t="str">
            <v>028070</v>
          </cell>
        </row>
        <row r="491">
          <cell r="A491" t="str">
            <v>028071</v>
          </cell>
        </row>
        <row r="492">
          <cell r="A492" t="str">
            <v>028072</v>
          </cell>
        </row>
        <row r="493">
          <cell r="A493" t="str">
            <v>028073</v>
          </cell>
        </row>
        <row r="494">
          <cell r="A494" t="str">
            <v>028074</v>
          </cell>
        </row>
        <row r="495">
          <cell r="A495" t="str">
            <v>028075</v>
          </cell>
        </row>
        <row r="496">
          <cell r="A496" t="str">
            <v>028076</v>
          </cell>
        </row>
        <row r="497">
          <cell r="A497" t="str">
            <v>028077</v>
          </cell>
        </row>
        <row r="498">
          <cell r="A498" t="str">
            <v>028078</v>
          </cell>
        </row>
        <row r="499">
          <cell r="A499" t="str">
            <v>028079</v>
          </cell>
        </row>
        <row r="500">
          <cell r="A500" t="str">
            <v>028080</v>
          </cell>
        </row>
        <row r="501">
          <cell r="A501" t="str">
            <v>028081</v>
          </cell>
        </row>
        <row r="502">
          <cell r="A502" t="str">
            <v>028082</v>
          </cell>
        </row>
        <row r="503">
          <cell r="A503" t="str">
            <v>028083</v>
          </cell>
        </row>
        <row r="504">
          <cell r="A504" t="str">
            <v>028084</v>
          </cell>
        </row>
        <row r="505">
          <cell r="A505" t="str">
            <v>028085</v>
          </cell>
        </row>
        <row r="506">
          <cell r="A506" t="str">
            <v>028086</v>
          </cell>
        </row>
        <row r="507">
          <cell r="A507" t="str">
            <v>028087</v>
          </cell>
        </row>
        <row r="508">
          <cell r="A508" t="str">
            <v>028088</v>
          </cell>
        </row>
        <row r="509">
          <cell r="A509" t="str">
            <v>028089</v>
          </cell>
        </row>
        <row r="510">
          <cell r="A510" t="str">
            <v>028090</v>
          </cell>
        </row>
        <row r="511">
          <cell r="A511" t="str">
            <v>028091</v>
          </cell>
        </row>
        <row r="512">
          <cell r="A512" t="str">
            <v>028092</v>
          </cell>
        </row>
        <row r="513">
          <cell r="A513" t="str">
            <v>028093</v>
          </cell>
        </row>
        <row r="514">
          <cell r="A514" t="str">
            <v>028094</v>
          </cell>
        </row>
        <row r="515">
          <cell r="A515" t="str">
            <v>028095</v>
          </cell>
        </row>
        <row r="516">
          <cell r="A516" t="str">
            <v>028096</v>
          </cell>
        </row>
        <row r="517">
          <cell r="A517" t="str">
            <v>028097</v>
          </cell>
        </row>
        <row r="518">
          <cell r="A518" t="str">
            <v>028098</v>
          </cell>
        </row>
        <row r="519">
          <cell r="A519" t="str">
            <v>028099</v>
          </cell>
        </row>
        <row r="520">
          <cell r="A520" t="str">
            <v>028100</v>
          </cell>
        </row>
        <row r="521">
          <cell r="A521" t="str">
            <v>028101</v>
          </cell>
        </row>
        <row r="522">
          <cell r="A522" t="str">
            <v>028102</v>
          </cell>
        </row>
        <row r="523">
          <cell r="A523" t="str">
            <v>028103</v>
          </cell>
        </row>
        <row r="524">
          <cell r="A524" t="str">
            <v>028104</v>
          </cell>
        </row>
        <row r="525">
          <cell r="A525" t="str">
            <v>028105</v>
          </cell>
        </row>
        <row r="526">
          <cell r="A526" t="str">
            <v>028106</v>
          </cell>
        </row>
        <row r="527">
          <cell r="A527" t="str">
            <v>029001</v>
          </cell>
        </row>
        <row r="528">
          <cell r="A528" t="str">
            <v>029002</v>
          </cell>
        </row>
        <row r="529">
          <cell r="A529" t="str">
            <v>029003</v>
          </cell>
        </row>
        <row r="530">
          <cell r="A530" t="str">
            <v>029004</v>
          </cell>
        </row>
        <row r="531">
          <cell r="A531" t="str">
            <v>029005</v>
          </cell>
        </row>
        <row r="532">
          <cell r="A532" t="str">
            <v>029006</v>
          </cell>
        </row>
        <row r="533">
          <cell r="A533" t="str">
            <v>029007</v>
          </cell>
        </row>
        <row r="534">
          <cell r="A534" t="str">
            <v>029008</v>
          </cell>
        </row>
        <row r="535">
          <cell r="A535" t="str">
            <v>029009</v>
          </cell>
        </row>
        <row r="536">
          <cell r="A536" t="str">
            <v>029010</v>
          </cell>
        </row>
        <row r="537">
          <cell r="A537" t="str">
            <v>029011</v>
          </cell>
        </row>
        <row r="538">
          <cell r="A538" t="str">
            <v>029012</v>
          </cell>
        </row>
        <row r="539">
          <cell r="A539" t="str">
            <v>029013</v>
          </cell>
        </row>
        <row r="540">
          <cell r="A540" t="str">
            <v>029014</v>
          </cell>
        </row>
        <row r="541">
          <cell r="A541" t="str">
            <v>029015</v>
          </cell>
        </row>
        <row r="542">
          <cell r="A542" t="str">
            <v>029017</v>
          </cell>
        </row>
        <row r="543">
          <cell r="A543" t="str">
            <v>029018</v>
          </cell>
        </row>
        <row r="544">
          <cell r="A544" t="str">
            <v>029019</v>
          </cell>
        </row>
        <row r="545">
          <cell r="A545" t="str">
            <v>029021</v>
          </cell>
        </row>
        <row r="546">
          <cell r="A546" t="str">
            <v>029022</v>
          </cell>
        </row>
        <row r="547">
          <cell r="A547" t="str">
            <v>029023</v>
          </cell>
        </row>
        <row r="548">
          <cell r="A548" t="str">
            <v>029024</v>
          </cell>
        </row>
        <row r="549">
          <cell r="A549" t="str">
            <v>029025</v>
          </cell>
        </row>
        <row r="550">
          <cell r="A550" t="str">
            <v>029026</v>
          </cell>
        </row>
        <row r="551">
          <cell r="A551" t="str">
            <v>029027</v>
          </cell>
        </row>
        <row r="552">
          <cell r="A552" t="str">
            <v>029028</v>
          </cell>
        </row>
        <row r="553">
          <cell r="A553" t="str">
            <v>029029</v>
          </cell>
        </row>
        <row r="554">
          <cell r="A554" t="str">
            <v>029030</v>
          </cell>
        </row>
        <row r="555">
          <cell r="A555" t="str">
            <v>029031</v>
          </cell>
        </row>
        <row r="556">
          <cell r="A556" t="str">
            <v>029032</v>
          </cell>
        </row>
        <row r="557">
          <cell r="A557" t="str">
            <v>029033</v>
          </cell>
        </row>
        <row r="558">
          <cell r="A558" t="str">
            <v>029034</v>
          </cell>
        </row>
        <row r="559">
          <cell r="A559" t="str">
            <v>029035</v>
          </cell>
        </row>
        <row r="560">
          <cell r="A560" t="str">
            <v>029036</v>
          </cell>
        </row>
        <row r="561">
          <cell r="A561" t="str">
            <v>029037</v>
          </cell>
        </row>
        <row r="562">
          <cell r="A562" t="str">
            <v>029038</v>
          </cell>
        </row>
        <row r="563">
          <cell r="A563" t="str">
            <v>029039</v>
          </cell>
        </row>
        <row r="564">
          <cell r="A564" t="str">
            <v>029040</v>
          </cell>
        </row>
        <row r="565">
          <cell r="A565" t="str">
            <v>029041</v>
          </cell>
        </row>
        <row r="566">
          <cell r="A566" t="str">
            <v>029042</v>
          </cell>
        </row>
        <row r="567">
          <cell r="A567" t="str">
            <v>029043</v>
          </cell>
        </row>
        <row r="568">
          <cell r="A568" t="str">
            <v>029044</v>
          </cell>
        </row>
        <row r="569">
          <cell r="A569" t="str">
            <v>029045</v>
          </cell>
        </row>
        <row r="570">
          <cell r="A570" t="str">
            <v>029046</v>
          </cell>
        </row>
        <row r="571">
          <cell r="A571" t="str">
            <v>029047</v>
          </cell>
        </row>
        <row r="572">
          <cell r="A572" t="str">
            <v>029048</v>
          </cell>
        </row>
        <row r="573">
          <cell r="A573" t="str">
            <v>029049</v>
          </cell>
        </row>
        <row r="574">
          <cell r="A574" t="str">
            <v>029050</v>
          </cell>
        </row>
        <row r="575">
          <cell r="A575" t="str">
            <v>029051</v>
          </cell>
        </row>
        <row r="576">
          <cell r="A576" t="str">
            <v>029052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0"/>
  <sheetViews>
    <sheetView showGridLines="0" showRowColHeaders="0" tabSelected="1" view="pageLayout" zoomScale="145" zoomScalePageLayoutView="145" workbookViewId="0" topLeftCell="A1">
      <selection activeCell="D5" sqref="D5"/>
    </sheetView>
  </sheetViews>
  <sheetFormatPr defaultColWidth="9.140625" defaultRowHeight="15"/>
  <cols>
    <col min="4" max="4" width="11.57421875" style="0" customWidth="1"/>
    <col min="5" max="5" width="6.28125" style="0" customWidth="1"/>
    <col min="6" max="6" width="7.8515625" style="0" customWidth="1"/>
    <col min="7" max="7" width="12.57421875" style="0" customWidth="1"/>
    <col min="9" max="9" width="12.00390625" style="0" customWidth="1"/>
  </cols>
  <sheetData>
    <row r="2" ht="6.75" customHeight="1"/>
    <row r="3" ht="21">
      <c r="E3" s="45" t="s">
        <v>212</v>
      </c>
    </row>
    <row r="4" ht="6.75" customHeight="1"/>
    <row r="5" spans="1:9" ht="15">
      <c r="A5" t="s">
        <v>0</v>
      </c>
      <c r="D5" s="39"/>
      <c r="F5" s="1" t="s">
        <v>1</v>
      </c>
      <c r="G5" s="34" t="e">
        <f>LOOKUP(D5,Schede!A2:A47,Schede!D2:D47)</f>
        <v>#N/A</v>
      </c>
      <c r="H5" s="1" t="s">
        <v>2</v>
      </c>
      <c r="I5" s="35" t="e">
        <f>LOOKUP(D5,Schede!A2:A47,Schede!E2:E47)</f>
        <v>#N/A</v>
      </c>
    </row>
    <row r="6" ht="3.75" customHeight="1"/>
    <row r="7" spans="1:8" ht="18.75">
      <c r="A7" s="2" t="s">
        <v>3</v>
      </c>
      <c r="D7" s="46" t="e">
        <f>LOOKUP(D5,Schede!A2:A47,Schede!B2:B47)</f>
        <v>#N/A</v>
      </c>
      <c r="E7" s="47"/>
      <c r="F7" s="47"/>
      <c r="G7" s="47"/>
      <c r="H7" s="48"/>
    </row>
    <row r="8" ht="3" customHeight="1"/>
    <row r="9" spans="1:6" ht="18.75">
      <c r="A9" t="s">
        <v>4</v>
      </c>
      <c r="D9" s="49" t="e">
        <f>LOOKUP(D5,Schede!A2:A47,Schede!C2:C47)</f>
        <v>#N/A</v>
      </c>
      <c r="E9" s="50"/>
      <c r="F9" s="51"/>
    </row>
    <row r="10" ht="3.75" customHeight="1"/>
    <row r="11" spans="1:9" ht="15">
      <c r="A11" t="s">
        <v>5</v>
      </c>
      <c r="D11" s="52" t="e">
        <f>LOOKUP(D5,Schede!A2:A47,Schede!F2:F47)</f>
        <v>#N/A</v>
      </c>
      <c r="E11" s="53"/>
      <c r="F11" s="3"/>
      <c r="G11" s="4"/>
      <c r="H11" s="4"/>
      <c r="I11" s="5"/>
    </row>
    <row r="12" ht="3.75" customHeight="1"/>
    <row r="13" spans="1:9" ht="15">
      <c r="A13" s="6" t="s">
        <v>6</v>
      </c>
      <c r="C13" s="7" t="s">
        <v>7</v>
      </c>
      <c r="D13" s="54" t="e">
        <f>LOOKUP(D5,Schede!A2:A47,Schede!H2:H47)</f>
        <v>#N/A</v>
      </c>
      <c r="E13" s="55"/>
      <c r="F13" s="6" t="s">
        <v>8</v>
      </c>
      <c r="H13" s="56" t="e">
        <f>LOOKUP(D5,Schede!A2:A47,Schede!I2:I47)</f>
        <v>#N/A</v>
      </c>
      <c r="I13" s="57"/>
    </row>
    <row r="14" ht="4.5" customHeight="1"/>
    <row r="15" spans="1:9" ht="15">
      <c r="A15" s="6" t="s">
        <v>9</v>
      </c>
      <c r="E15" s="11" t="e">
        <f>LOOKUP(D5,Schede!A2:A47,Schede!J2:J47)</f>
        <v>#N/A</v>
      </c>
      <c r="G15" s="7" t="s">
        <v>10</v>
      </c>
      <c r="I15" s="8" t="e">
        <f>LOOKUP(D5,Schede!A2:A47,Schede!K2:K47)</f>
        <v>#N/A</v>
      </c>
    </row>
    <row r="16" ht="10.5" customHeight="1">
      <c r="G16" s="9" t="s">
        <v>11</v>
      </c>
    </row>
    <row r="17" spans="1:9" ht="15">
      <c r="A17" t="s">
        <v>12</v>
      </c>
      <c r="D17" s="10" t="e">
        <f>LOOKUP(D5,Schede!A2:A47,Schede!L2:L47)</f>
        <v>#N/A</v>
      </c>
      <c r="G17" t="s">
        <v>13</v>
      </c>
      <c r="I17" s="8" t="e">
        <f>LOOKUP(D5,Schede!A2:A47,Schede!M2:M47)</f>
        <v>#N/A</v>
      </c>
    </row>
    <row r="18" ht="6" customHeight="1"/>
    <row r="19" spans="1:9" ht="15">
      <c r="A19" s="58" t="s">
        <v>14</v>
      </c>
      <c r="B19" s="59"/>
      <c r="C19" s="59"/>
      <c r="D19" s="59"/>
      <c r="E19" s="59"/>
      <c r="F19" s="59"/>
      <c r="G19" s="59"/>
      <c r="H19" s="59"/>
      <c r="I19" s="60"/>
    </row>
    <row r="20" spans="1:9" ht="21.75" customHeight="1">
      <c r="A20" s="61" t="s">
        <v>15</v>
      </c>
      <c r="B20" s="62"/>
      <c r="C20" s="63"/>
      <c r="D20" s="67" t="s">
        <v>16</v>
      </c>
      <c r="E20" s="68"/>
      <c r="F20" s="69"/>
      <c r="G20" s="12" t="s">
        <v>17</v>
      </c>
      <c r="H20" s="70" t="e">
        <f>LOOKUP(D5,Schede!A2:A47,Schede!N2:N47)</f>
        <v>#N/A</v>
      </c>
      <c r="I20" s="71"/>
    </row>
    <row r="21" spans="1:9" ht="21" customHeight="1">
      <c r="A21" s="64"/>
      <c r="B21" s="65"/>
      <c r="C21" s="66"/>
      <c r="D21" s="67" t="s">
        <v>18</v>
      </c>
      <c r="E21" s="68"/>
      <c r="F21" s="69"/>
      <c r="G21" s="12" t="s">
        <v>17</v>
      </c>
      <c r="H21" s="72" t="e">
        <f>LOOKUP(D5,Schede!A2:A47,Schede!O2:O47)</f>
        <v>#N/A</v>
      </c>
      <c r="I21" s="73"/>
    </row>
    <row r="22" spans="1:9" ht="21.75" customHeight="1">
      <c r="A22" s="61" t="s">
        <v>19</v>
      </c>
      <c r="B22" s="62"/>
      <c r="C22" s="63"/>
      <c r="D22" s="67" t="s">
        <v>16</v>
      </c>
      <c r="E22" s="68"/>
      <c r="F22" s="69"/>
      <c r="G22" s="12" t="s">
        <v>17</v>
      </c>
      <c r="H22" s="72" t="e">
        <f>LOOKUP(D5,Schede!A2:A47,Schede!P2:P47)</f>
        <v>#N/A</v>
      </c>
      <c r="I22" s="73"/>
    </row>
    <row r="23" spans="1:9" ht="21.75" customHeight="1">
      <c r="A23" s="64"/>
      <c r="B23" s="65"/>
      <c r="C23" s="66"/>
      <c r="D23" s="67" t="s">
        <v>18</v>
      </c>
      <c r="E23" s="68"/>
      <c r="F23" s="69"/>
      <c r="G23" s="12" t="s">
        <v>17</v>
      </c>
      <c r="H23" s="72" t="e">
        <f>LOOKUP(D5,Schede!A2:A47,Schede!Q2:Q47)</f>
        <v>#N/A</v>
      </c>
      <c r="I23" s="73"/>
    </row>
    <row r="24" spans="1:9" ht="4.5" customHeight="1">
      <c r="A24" s="13"/>
      <c r="B24" s="13"/>
      <c r="C24" s="13"/>
      <c r="D24" s="14"/>
      <c r="E24" s="14"/>
      <c r="F24" s="14"/>
      <c r="G24" s="15"/>
      <c r="H24" s="16"/>
      <c r="I24" s="16"/>
    </row>
    <row r="25" spans="1:9" ht="21" customHeight="1">
      <c r="A25" s="17"/>
      <c r="B25" s="17"/>
      <c r="C25" s="17"/>
      <c r="D25" s="18"/>
      <c r="E25" s="18"/>
      <c r="F25" s="76" t="s">
        <v>20</v>
      </c>
      <c r="G25" s="76"/>
      <c r="H25" s="77" t="e">
        <f>LOOKUP(D5,Schede!A2:A47,Schede!R2:R47)</f>
        <v>#N/A</v>
      </c>
      <c r="I25" s="77"/>
    </row>
    <row r="26" ht="5.25" customHeight="1">
      <c r="A26" s="19"/>
    </row>
    <row r="27" spans="1:9" ht="30.75" customHeight="1">
      <c r="A27" s="78" t="s">
        <v>35</v>
      </c>
      <c r="B27" s="79"/>
      <c r="C27" s="79"/>
      <c r="D27" s="79"/>
      <c r="E27" s="79"/>
      <c r="F27" s="80"/>
      <c r="G27" s="12" t="s">
        <v>17</v>
      </c>
      <c r="H27" s="81" t="e">
        <f>LOOKUP(D5,Schede!A2:A47,Schede!S2:S47)</f>
        <v>#N/A</v>
      </c>
      <c r="I27" s="82"/>
    </row>
    <row r="28" spans="1:9" ht="30.75" customHeight="1">
      <c r="A28" s="78" t="s">
        <v>209</v>
      </c>
      <c r="B28" s="79"/>
      <c r="C28" s="79"/>
      <c r="D28" s="79"/>
      <c r="E28" s="79"/>
      <c r="F28" s="80"/>
      <c r="G28" s="12" t="s">
        <v>17</v>
      </c>
      <c r="H28" s="74" t="e">
        <f>LOOKUP(D5,Schede!A2:A47,Schede!T2:T47)</f>
        <v>#N/A</v>
      </c>
      <c r="I28" s="75"/>
    </row>
    <row r="29" spans="1:9" ht="21.75" customHeight="1">
      <c r="A29" s="67" t="s">
        <v>21</v>
      </c>
      <c r="B29" s="68"/>
      <c r="C29" s="68"/>
      <c r="D29" s="68"/>
      <c r="E29" s="68"/>
      <c r="F29" s="69"/>
      <c r="G29" s="12" t="s">
        <v>17</v>
      </c>
      <c r="H29" s="74" t="e">
        <f>LOOKUP(D5,Schede!A2:A47,Schede!U2:U47)</f>
        <v>#N/A</v>
      </c>
      <c r="I29" s="75"/>
    </row>
    <row r="30" ht="15">
      <c r="A30" s="20"/>
    </row>
    <row r="31" spans="1:5" ht="27.75" customHeight="1">
      <c r="A31" s="26" t="s">
        <v>211</v>
      </c>
      <c r="B31" s="6"/>
      <c r="C31" s="6"/>
      <c r="D31" s="36" t="e">
        <f>LOOKUP(D5,Schede!A2:A47,Schede!G2:G47)</f>
        <v>#N/A</v>
      </c>
      <c r="E31" s="6" t="s">
        <v>210</v>
      </c>
    </row>
    <row r="33" ht="15">
      <c r="E33" s="21" t="s">
        <v>22</v>
      </c>
    </row>
    <row r="34" ht="15">
      <c r="E34" s="22" t="s">
        <v>23</v>
      </c>
    </row>
    <row r="35" spans="1:9" ht="15">
      <c r="A35" s="95" t="s">
        <v>24</v>
      </c>
      <c r="B35" s="95"/>
      <c r="C35" s="95"/>
      <c r="D35" s="95"/>
      <c r="E35" s="95"/>
      <c r="F35" s="95"/>
      <c r="G35" s="95"/>
      <c r="H35" s="95"/>
      <c r="I35" s="95"/>
    </row>
    <row r="36" spans="1:9" ht="21" customHeight="1">
      <c r="A36" s="96" t="s">
        <v>25</v>
      </c>
      <c r="B36" s="97"/>
      <c r="C36" s="97"/>
      <c r="D36" s="97"/>
      <c r="E36" s="97"/>
      <c r="F36" s="98"/>
      <c r="G36" s="23" t="s">
        <v>17</v>
      </c>
      <c r="H36" s="93" t="e">
        <f>LOOKUP(D5,Schede!A2:A47,Schede!V2:V47)</f>
        <v>#N/A</v>
      </c>
      <c r="I36" s="94"/>
    </row>
    <row r="37" spans="1:9" ht="19.5" customHeight="1">
      <c r="A37" s="83" t="s">
        <v>26</v>
      </c>
      <c r="B37" s="84"/>
      <c r="C37" s="84"/>
      <c r="D37" s="84"/>
      <c r="E37" s="84"/>
      <c r="F37" s="85"/>
      <c r="G37" s="12" t="s">
        <v>17</v>
      </c>
      <c r="H37" s="102" t="e">
        <f>LOOKUP(D5,Schede!A2:A47,Schede!W2:W47)</f>
        <v>#N/A</v>
      </c>
      <c r="I37" s="103"/>
    </row>
    <row r="38" spans="1:9" ht="24.75" customHeight="1">
      <c r="A38" s="99" t="s">
        <v>27</v>
      </c>
      <c r="B38" s="100"/>
      <c r="C38" s="100"/>
      <c r="D38" s="100"/>
      <c r="E38" s="100"/>
      <c r="F38" s="101"/>
      <c r="G38" s="12" t="s">
        <v>17</v>
      </c>
      <c r="H38" s="102" t="e">
        <f>LOOKUP(D5,Schede!A2:A47,Schede!X2:X47)</f>
        <v>#N/A</v>
      </c>
      <c r="I38" s="103"/>
    </row>
    <row r="39" spans="1:9" s="6" customFormat="1" ht="18.75" customHeight="1">
      <c r="A39" s="83" t="s">
        <v>28</v>
      </c>
      <c r="B39" s="84"/>
      <c r="C39" s="84"/>
      <c r="D39" s="84"/>
      <c r="E39" s="84"/>
      <c r="F39" s="85"/>
      <c r="G39" s="12" t="s">
        <v>17</v>
      </c>
      <c r="H39" s="104" t="e">
        <f>LOOKUP(D5,Schede!A2:A47,Schede!Y2:Y47)</f>
        <v>#N/A</v>
      </c>
      <c r="I39" s="105"/>
    </row>
    <row r="40" spans="1:9" s="6" customFormat="1" ht="18.75" customHeight="1">
      <c r="A40" s="106" t="s">
        <v>29</v>
      </c>
      <c r="B40" s="107"/>
      <c r="C40" s="107"/>
      <c r="D40" s="107"/>
      <c r="E40" s="107"/>
      <c r="F40" s="108"/>
      <c r="G40" s="24" t="s">
        <v>17</v>
      </c>
      <c r="H40" s="109" t="e">
        <f>LOOKUP(D5,Schede!A2:A47,Schede!Z2:Z47)</f>
        <v>#N/A</v>
      </c>
      <c r="I40" s="109"/>
    </row>
    <row r="41" spans="1:9" s="6" customFormat="1" ht="19.5" customHeight="1">
      <c r="A41" s="95" t="s">
        <v>30</v>
      </c>
      <c r="B41" s="95"/>
      <c r="C41" s="95"/>
      <c r="D41" s="95"/>
      <c r="E41" s="95"/>
      <c r="F41" s="95"/>
      <c r="G41" s="95"/>
      <c r="H41" s="95"/>
      <c r="I41" s="95"/>
    </row>
    <row r="42" spans="1:9" s="6" customFormat="1" ht="23.25" customHeight="1">
      <c r="A42" s="88" t="s">
        <v>31</v>
      </c>
      <c r="B42" s="88"/>
      <c r="C42" s="88"/>
      <c r="D42" s="88"/>
      <c r="E42" s="88"/>
      <c r="F42" s="88"/>
      <c r="G42" s="12" t="s">
        <v>17</v>
      </c>
      <c r="H42" s="89" t="e">
        <f>LOOKUP(D5,Schede!A2:A47,Schede!AA2:AA47)</f>
        <v>#N/A</v>
      </c>
      <c r="I42" s="89"/>
    </row>
    <row r="43" spans="1:9" s="6" customFormat="1" ht="23.25" customHeight="1">
      <c r="A43" s="90" t="s">
        <v>32</v>
      </c>
      <c r="B43" s="91"/>
      <c r="C43" s="91"/>
      <c r="D43" s="91"/>
      <c r="E43" s="91"/>
      <c r="F43" s="92"/>
      <c r="G43" s="23" t="s">
        <v>17</v>
      </c>
      <c r="H43" s="93" t="e">
        <f>LOOKUP(D5,Schede!A2:A47,Schede!AB2:AB47)</f>
        <v>#N/A</v>
      </c>
      <c r="I43" s="94"/>
    </row>
    <row r="44" spans="1:9" s="6" customFormat="1" ht="19.5" customHeight="1">
      <c r="A44" s="83" t="s">
        <v>33</v>
      </c>
      <c r="B44" s="84"/>
      <c r="C44" s="84"/>
      <c r="D44" s="84"/>
      <c r="E44" s="84"/>
      <c r="F44" s="85"/>
      <c r="G44" s="12" t="s">
        <v>17</v>
      </c>
      <c r="H44" s="102" t="e">
        <f>LOOKUP(D5,Schede!A2:A47,Schede!AC2:AC47)</f>
        <v>#N/A</v>
      </c>
      <c r="I44" s="103"/>
    </row>
    <row r="45" spans="1:9" s="6" customFormat="1" ht="22.5" customHeight="1" thickBot="1">
      <c r="A45" s="83" t="s">
        <v>34</v>
      </c>
      <c r="B45" s="84"/>
      <c r="C45" s="84"/>
      <c r="D45" s="84"/>
      <c r="E45" s="84"/>
      <c r="F45" s="85"/>
      <c r="G45" s="12" t="s">
        <v>17</v>
      </c>
      <c r="H45" s="110" t="e">
        <f>LOOKUP(D5,Schede!A2:A47,Schede!AD2:AD47)</f>
        <v>#N/A</v>
      </c>
      <c r="I45" s="111"/>
    </row>
    <row r="46" spans="1:9" s="6" customFormat="1" ht="20.25" customHeight="1" thickBot="1">
      <c r="A46" s="83" t="s">
        <v>29</v>
      </c>
      <c r="B46" s="84"/>
      <c r="C46" s="84"/>
      <c r="D46" s="84"/>
      <c r="E46" s="84"/>
      <c r="F46" s="85"/>
      <c r="G46" s="25" t="s">
        <v>17</v>
      </c>
      <c r="H46" s="86" t="e">
        <f>LOOKUP(D5,Schede!A2:A47,Schede!AE2:AE47)</f>
        <v>#N/A</v>
      </c>
      <c r="I46" s="87"/>
    </row>
    <row r="47" spans="1:9" s="6" customFormat="1" ht="27.75" customHeight="1">
      <c r="A47"/>
      <c r="B47"/>
      <c r="C47"/>
      <c r="D47"/>
      <c r="E47"/>
      <c r="F47"/>
      <c r="G47"/>
      <c r="H47"/>
      <c r="I47"/>
    </row>
    <row r="48" spans="1:9" s="6" customFormat="1" ht="27.75" customHeight="1">
      <c r="A48"/>
      <c r="B48"/>
      <c r="C48"/>
      <c r="D48"/>
      <c r="E48"/>
      <c r="F48"/>
      <c r="G48"/>
      <c r="H48"/>
      <c r="I48"/>
    </row>
    <row r="49" spans="1:9" s="6" customFormat="1" ht="27.75" customHeight="1">
      <c r="A49"/>
      <c r="B49"/>
      <c r="C49"/>
      <c r="D49"/>
      <c r="E49"/>
      <c r="F49"/>
      <c r="G49"/>
      <c r="H49"/>
      <c r="I49"/>
    </row>
    <row r="50" spans="1:9" s="6" customFormat="1" ht="27.75" customHeight="1">
      <c r="A50"/>
      <c r="B50"/>
      <c r="C50"/>
      <c r="D50"/>
      <c r="E50"/>
      <c r="F50"/>
      <c r="G50"/>
      <c r="H50"/>
      <c r="I50"/>
    </row>
  </sheetData>
  <sheetProtection password="D7A4" sheet="1" objects="1" scenarios="1" selectLockedCells="1" selectUnlockedCells="1"/>
  <mergeCells count="46">
    <mergeCell ref="A40:F40"/>
    <mergeCell ref="H40:I40"/>
    <mergeCell ref="A41:I41"/>
    <mergeCell ref="A44:F44"/>
    <mergeCell ref="H44:I44"/>
    <mergeCell ref="A45:F45"/>
    <mergeCell ref="H45:I45"/>
    <mergeCell ref="A35:I35"/>
    <mergeCell ref="A36:F36"/>
    <mergeCell ref="A37:F37"/>
    <mergeCell ref="A38:F38"/>
    <mergeCell ref="H38:I38"/>
    <mergeCell ref="A39:F39"/>
    <mergeCell ref="H36:I36"/>
    <mergeCell ref="H37:I37"/>
    <mergeCell ref="H39:I39"/>
    <mergeCell ref="A46:F46"/>
    <mergeCell ref="H46:I46"/>
    <mergeCell ref="A42:F42"/>
    <mergeCell ref="H42:I42"/>
    <mergeCell ref="A43:F43"/>
    <mergeCell ref="H43:I43"/>
    <mergeCell ref="A29:F29"/>
    <mergeCell ref="H29:I29"/>
    <mergeCell ref="F25:G25"/>
    <mergeCell ref="H25:I25"/>
    <mergeCell ref="A27:F27"/>
    <mergeCell ref="H27:I27"/>
    <mergeCell ref="A28:F28"/>
    <mergeCell ref="H28:I28"/>
    <mergeCell ref="A20:C21"/>
    <mergeCell ref="D20:F20"/>
    <mergeCell ref="H20:I20"/>
    <mergeCell ref="D21:F21"/>
    <mergeCell ref="H21:I21"/>
    <mergeCell ref="A22:C23"/>
    <mergeCell ref="D22:F22"/>
    <mergeCell ref="H22:I22"/>
    <mergeCell ref="D23:F23"/>
    <mergeCell ref="H23:I23"/>
    <mergeCell ref="D7:H7"/>
    <mergeCell ref="D9:F9"/>
    <mergeCell ref="D11:E11"/>
    <mergeCell ref="D13:E13"/>
    <mergeCell ref="H13:I13"/>
    <mergeCell ref="A19:I19"/>
  </mergeCells>
  <dataValidations count="1">
    <dataValidation type="list" allowBlank="1" showInputMessage="1" showErrorMessage="1" sqref="D5">
      <formula1>CodiceISTAT</formula1>
    </dataValidation>
  </dataValidations>
  <printOptions/>
  <pageMargins left="0.7086614173228347" right="0.6299212598425197" top="0.5511811023622047" bottom="0.7480314960629921" header="0.31496062992125984" footer="0.31496062992125984"/>
  <pageSetup horizontalDpi="600" verticalDpi="600" orientation="portrait" paperSize="9" r:id="rId4"/>
  <headerFooter>
    <oddHeader>&amp;C&amp;"-,Corsivo"&amp;8Maggio 2018</oddHeader>
    <oddFooter>&amp;C&amp;G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1"/>
  <sheetViews>
    <sheetView zoomScalePageLayoutView="0" workbookViewId="0" topLeftCell="A16">
      <selection activeCell="A16" sqref="A1:IV16384"/>
    </sheetView>
  </sheetViews>
  <sheetFormatPr defaultColWidth="9.140625" defaultRowHeight="15"/>
  <cols>
    <col min="2" max="2" width="27.57421875" style="0" customWidth="1"/>
    <col min="4" max="4" width="13.00390625" style="0" customWidth="1"/>
    <col min="6" max="6" width="11.28125" style="0" customWidth="1"/>
    <col min="9" max="9" width="15.28125" style="38" customWidth="1"/>
    <col min="10" max="10" width="8.8515625" style="0" customWidth="1"/>
    <col min="20" max="20" width="10.140625" style="0" customWidth="1"/>
    <col min="28" max="28" width="10.8515625" style="0" customWidth="1"/>
    <col min="31" max="31" width="11.8515625" style="0" customWidth="1"/>
  </cols>
  <sheetData>
    <row r="1" spans="1:31" ht="15">
      <c r="A1" s="27" t="s">
        <v>50</v>
      </c>
      <c r="B1" s="27" t="s">
        <v>51</v>
      </c>
      <c r="C1" s="27" t="s">
        <v>4</v>
      </c>
      <c r="D1" s="28" t="s">
        <v>1</v>
      </c>
      <c r="E1" s="29" t="s">
        <v>52</v>
      </c>
      <c r="F1" s="30" t="s">
        <v>53</v>
      </c>
      <c r="G1" s="27" t="s">
        <v>54</v>
      </c>
      <c r="H1" s="27" t="s">
        <v>55</v>
      </c>
      <c r="I1" s="37" t="s">
        <v>56</v>
      </c>
      <c r="J1" s="27" t="s">
        <v>57</v>
      </c>
      <c r="K1" s="27" t="s">
        <v>58</v>
      </c>
      <c r="L1" s="27" t="s">
        <v>59</v>
      </c>
      <c r="M1" s="27" t="s">
        <v>60</v>
      </c>
      <c r="N1" s="30" t="s">
        <v>36</v>
      </c>
      <c r="O1" s="30" t="s">
        <v>37</v>
      </c>
      <c r="P1" s="30" t="s">
        <v>38</v>
      </c>
      <c r="Q1" s="30" t="s">
        <v>39</v>
      </c>
      <c r="R1" s="30" t="s">
        <v>40</v>
      </c>
      <c r="S1" s="27" t="s">
        <v>41</v>
      </c>
      <c r="T1" s="27" t="s">
        <v>42</v>
      </c>
      <c r="U1" s="27" t="s">
        <v>21</v>
      </c>
      <c r="V1" s="30" t="s">
        <v>43</v>
      </c>
      <c r="W1" s="30" t="s">
        <v>44</v>
      </c>
      <c r="X1" s="30" t="s">
        <v>45</v>
      </c>
      <c r="Y1" s="30" t="s">
        <v>46</v>
      </c>
      <c r="Z1" s="30" t="s">
        <v>47</v>
      </c>
      <c r="AA1" s="30">
        <v>2</v>
      </c>
      <c r="AB1" s="30">
        <v>3</v>
      </c>
      <c r="AC1" s="30">
        <v>4</v>
      </c>
      <c r="AD1" s="30">
        <v>5</v>
      </c>
      <c r="AE1" s="30" t="s">
        <v>29</v>
      </c>
    </row>
    <row r="2" spans="1:31" ht="15">
      <c r="A2" t="s">
        <v>64</v>
      </c>
      <c r="B2" t="s">
        <v>65</v>
      </c>
      <c r="C2" t="s">
        <v>61</v>
      </c>
      <c r="D2" s="31">
        <v>42972</v>
      </c>
      <c r="E2" s="1" t="s">
        <v>66</v>
      </c>
      <c r="F2" s="32">
        <v>26740273.9579</v>
      </c>
      <c r="G2" t="s">
        <v>48</v>
      </c>
      <c r="H2">
        <v>2652</v>
      </c>
      <c r="I2" s="33">
        <v>42916</v>
      </c>
      <c r="J2" t="s">
        <v>49</v>
      </c>
      <c r="K2" t="s">
        <v>67</v>
      </c>
      <c r="L2">
        <v>2</v>
      </c>
      <c r="M2" t="s">
        <v>49</v>
      </c>
      <c r="N2" s="40">
        <v>140035</v>
      </c>
      <c r="O2" s="40">
        <v>95000</v>
      </c>
      <c r="P2" s="40">
        <v>9474</v>
      </c>
      <c r="Q2" s="40">
        <v>9281</v>
      </c>
      <c r="R2" s="32">
        <f>SUM(N2,O2,-P2,-Q2)</f>
        <v>216280</v>
      </c>
      <c r="S2" s="40">
        <v>0</v>
      </c>
      <c r="T2" s="40">
        <v>0</v>
      </c>
      <c r="U2" s="40">
        <v>56696</v>
      </c>
      <c r="V2" s="32">
        <v>1087524.1149628684</v>
      </c>
      <c r="W2" s="32">
        <v>524448.496050267</v>
      </c>
      <c r="X2" s="32">
        <v>54086.253086389996</v>
      </c>
      <c r="Y2" s="32">
        <v>14338.349983973</v>
      </c>
      <c r="Z2" s="32">
        <v>1680397.2140834983</v>
      </c>
      <c r="AA2" s="32">
        <v>9144607.206563799</v>
      </c>
      <c r="AB2" s="32">
        <v>15755384.563825272</v>
      </c>
      <c r="AC2" s="32">
        <v>0</v>
      </c>
      <c r="AD2" s="32">
        <v>159884.90068320002</v>
      </c>
      <c r="AE2" s="32">
        <v>26740273.885155775</v>
      </c>
    </row>
    <row r="3" spans="1:31" ht="15">
      <c r="A3" t="s">
        <v>68</v>
      </c>
      <c r="B3" t="s">
        <v>69</v>
      </c>
      <c r="C3" t="s">
        <v>61</v>
      </c>
      <c r="D3" s="31">
        <v>42956</v>
      </c>
      <c r="E3" s="1" t="s">
        <v>70</v>
      </c>
      <c r="F3" s="32">
        <v>9697044.21624</v>
      </c>
      <c r="G3" t="s">
        <v>48</v>
      </c>
      <c r="H3">
        <v>11805</v>
      </c>
      <c r="I3" s="33">
        <v>42910</v>
      </c>
      <c r="J3" t="s">
        <v>49</v>
      </c>
      <c r="K3" t="s">
        <v>63</v>
      </c>
      <c r="L3">
        <v>3</v>
      </c>
      <c r="M3" t="s">
        <v>49</v>
      </c>
      <c r="N3" s="40">
        <v>87300</v>
      </c>
      <c r="O3" s="40">
        <v>0</v>
      </c>
      <c r="P3" s="40">
        <v>0</v>
      </c>
      <c r="Q3" s="40">
        <v>0</v>
      </c>
      <c r="R3" s="32">
        <f>SUM(N3,O3,-P3,-Q3)</f>
        <v>87300</v>
      </c>
      <c r="S3" s="40">
        <v>0</v>
      </c>
      <c r="T3" s="40">
        <v>0</v>
      </c>
      <c r="U3" s="40">
        <v>0</v>
      </c>
      <c r="V3" s="32">
        <v>1910781.75721378</v>
      </c>
      <c r="W3" s="32">
        <v>1245260.40045865</v>
      </c>
      <c r="X3" s="32">
        <v>88578.6906358422</v>
      </c>
      <c r="Y3" s="32">
        <v>48988.407795658</v>
      </c>
      <c r="Z3" s="32">
        <v>3293609.25610393</v>
      </c>
      <c r="AA3" s="32">
        <v>6137935.54410227</v>
      </c>
      <c r="AB3" s="32">
        <v>95896.9061720617</v>
      </c>
      <c r="AC3" s="32">
        <v>54840.8494974</v>
      </c>
      <c r="AD3" s="32">
        <v>114761.52446268</v>
      </c>
      <c r="AE3" s="32">
        <v>9697044.080338342</v>
      </c>
    </row>
    <row r="4" spans="1:31" ht="15">
      <c r="A4" t="s">
        <v>71</v>
      </c>
      <c r="B4" t="s">
        <v>72</v>
      </c>
      <c r="C4" t="s">
        <v>61</v>
      </c>
      <c r="D4" s="31">
        <v>42969</v>
      </c>
      <c r="E4" s="1" t="s">
        <v>73</v>
      </c>
      <c r="F4" s="32">
        <v>25029218.092100002</v>
      </c>
      <c r="G4" t="s">
        <v>48</v>
      </c>
      <c r="H4">
        <v>5268</v>
      </c>
      <c r="I4" s="33">
        <v>42916</v>
      </c>
      <c r="J4" t="s">
        <v>49</v>
      </c>
      <c r="K4" t="s">
        <v>62</v>
      </c>
      <c r="L4">
        <v>3</v>
      </c>
      <c r="M4" t="s">
        <v>49</v>
      </c>
      <c r="N4" s="40">
        <v>178271</v>
      </c>
      <c r="O4" s="40">
        <v>46793</v>
      </c>
      <c r="P4" s="40">
        <v>0</v>
      </c>
      <c r="Q4" s="40">
        <v>0</v>
      </c>
      <c r="R4" s="32">
        <f>SUM(N4,O4,-P4,-Q4)</f>
        <v>225064</v>
      </c>
      <c r="S4" s="40">
        <v>0</v>
      </c>
      <c r="T4" s="40">
        <v>0</v>
      </c>
      <c r="U4" s="40">
        <v>0</v>
      </c>
      <c r="V4" s="32">
        <v>2127479.8200872103</v>
      </c>
      <c r="W4" s="32">
        <v>734042.4820828349</v>
      </c>
      <c r="X4" s="32">
        <v>262899.96561887994</v>
      </c>
      <c r="Y4" s="32">
        <v>80379.21741952999</v>
      </c>
      <c r="Z4" s="32">
        <v>3204801.485208455</v>
      </c>
      <c r="AA4" s="32">
        <v>19270213.960421238</v>
      </c>
      <c r="AB4" s="32">
        <v>2083700.9109515557</v>
      </c>
      <c r="AC4" s="32">
        <v>0</v>
      </c>
      <c r="AD4" s="32">
        <v>470501.57353099005</v>
      </c>
      <c r="AE4" s="32">
        <v>25029217.93011224</v>
      </c>
    </row>
    <row r="5" spans="1:31" ht="15">
      <c r="A5" t="s">
        <v>74</v>
      </c>
      <c r="B5" t="s">
        <v>75</v>
      </c>
      <c r="C5" t="s">
        <v>61</v>
      </c>
      <c r="D5" s="31">
        <v>42956</v>
      </c>
      <c r="E5" s="1" t="s">
        <v>76</v>
      </c>
      <c r="F5" s="32">
        <v>13534474.331999999</v>
      </c>
      <c r="G5" t="s">
        <v>48</v>
      </c>
      <c r="H5">
        <v>1254</v>
      </c>
      <c r="I5" s="33">
        <v>42947</v>
      </c>
      <c r="J5" t="s">
        <v>49</v>
      </c>
      <c r="K5" t="s">
        <v>63</v>
      </c>
      <c r="L5">
        <v>3</v>
      </c>
      <c r="M5" t="s">
        <v>49</v>
      </c>
      <c r="N5" s="40">
        <v>117650</v>
      </c>
      <c r="O5" s="40">
        <v>39000</v>
      </c>
      <c r="P5" s="40">
        <v>0</v>
      </c>
      <c r="Q5" s="40">
        <v>0</v>
      </c>
      <c r="R5" s="32">
        <f>SUM(N5,O5,-P5,-Q5)</f>
        <v>156650</v>
      </c>
      <c r="S5" s="40">
        <v>0</v>
      </c>
      <c r="T5" s="40">
        <v>0</v>
      </c>
      <c r="U5" s="40">
        <v>0</v>
      </c>
      <c r="V5" s="32">
        <v>700689.9269127131</v>
      </c>
      <c r="W5" s="32">
        <v>335549.012708616</v>
      </c>
      <c r="X5" s="32">
        <v>15887.01264577</v>
      </c>
      <c r="Y5" s="32">
        <v>17970.54347525</v>
      </c>
      <c r="Z5" s="32">
        <v>1070096.4957423492</v>
      </c>
      <c r="AA5" s="32">
        <v>12323251.958022268</v>
      </c>
      <c r="AB5" s="32">
        <v>61243.016482420004</v>
      </c>
      <c r="AC5" s="32">
        <v>0</v>
      </c>
      <c r="AD5" s="32">
        <v>79882.73902759001</v>
      </c>
      <c r="AE5" s="32">
        <v>13534474.209274627</v>
      </c>
    </row>
    <row r="6" spans="1:31" ht="15">
      <c r="A6" t="s">
        <v>77</v>
      </c>
      <c r="B6" t="s">
        <v>78</v>
      </c>
      <c r="C6" t="s">
        <v>61</v>
      </c>
      <c r="D6" s="31">
        <v>42972</v>
      </c>
      <c r="E6" s="1" t="s">
        <v>79</v>
      </c>
      <c r="F6" s="32">
        <v>41431777.0919</v>
      </c>
      <c r="G6" t="s">
        <v>48</v>
      </c>
      <c r="H6">
        <v>911</v>
      </c>
      <c r="I6" s="33">
        <v>42916</v>
      </c>
      <c r="J6" t="s">
        <v>49</v>
      </c>
      <c r="K6" t="s">
        <v>67</v>
      </c>
      <c r="L6">
        <v>3</v>
      </c>
      <c r="M6" t="s">
        <v>49</v>
      </c>
      <c r="N6" s="40">
        <v>147654</v>
      </c>
      <c r="O6" s="40">
        <v>50000</v>
      </c>
      <c r="P6" s="40">
        <v>44779</v>
      </c>
      <c r="Q6" s="40">
        <v>23757</v>
      </c>
      <c r="R6" s="32">
        <f>SUM(N6,O6,-P6,-Q6)</f>
        <v>129118</v>
      </c>
      <c r="S6" s="40">
        <v>59070</v>
      </c>
      <c r="T6" s="40">
        <v>0</v>
      </c>
      <c r="U6" s="40">
        <v>0</v>
      </c>
      <c r="V6" s="32">
        <v>689180.1587168098</v>
      </c>
      <c r="W6" s="32">
        <v>231926.96810602996</v>
      </c>
      <c r="X6" s="32">
        <v>108255.29669220999</v>
      </c>
      <c r="Y6" s="32">
        <v>8029.92887066</v>
      </c>
      <c r="Z6" s="32">
        <v>1037392.3523857098</v>
      </c>
      <c r="AA6" s="32">
        <v>7625085.746049351</v>
      </c>
      <c r="AB6" s="32">
        <v>32719076.80370072</v>
      </c>
      <c r="AC6" s="32">
        <v>0</v>
      </c>
      <c r="AD6" s="32">
        <v>50221.8196589</v>
      </c>
      <c r="AE6" s="32">
        <v>41431776.72179468</v>
      </c>
    </row>
    <row r="7" spans="1:31" ht="15">
      <c r="A7" t="s">
        <v>81</v>
      </c>
      <c r="B7" t="s">
        <v>82</v>
      </c>
      <c r="C7" t="s">
        <v>80</v>
      </c>
      <c r="D7" s="31">
        <v>42963</v>
      </c>
      <c r="E7" s="1" t="s">
        <v>83</v>
      </c>
      <c r="F7" s="32">
        <v>30067181.028199997</v>
      </c>
      <c r="G7" t="s">
        <v>48</v>
      </c>
      <c r="H7">
        <v>11188</v>
      </c>
      <c r="I7" s="33">
        <v>42916</v>
      </c>
      <c r="J7" t="s">
        <v>49</v>
      </c>
      <c r="K7" t="s">
        <v>63</v>
      </c>
      <c r="L7">
        <v>3</v>
      </c>
      <c r="M7" t="s">
        <v>49</v>
      </c>
      <c r="N7" s="43">
        <v>100000</v>
      </c>
      <c r="O7" s="43">
        <v>0</v>
      </c>
      <c r="P7" s="43">
        <v>0</v>
      </c>
      <c r="Q7" s="43">
        <v>0</v>
      </c>
      <c r="R7" s="44">
        <f>SUM(N7,O7,-P7,-Q7)</f>
        <v>100000</v>
      </c>
      <c r="S7" s="40">
        <v>0</v>
      </c>
      <c r="T7" s="40">
        <v>0</v>
      </c>
      <c r="U7" s="40">
        <v>0</v>
      </c>
      <c r="V7" s="32">
        <v>4165424.0411325013</v>
      </c>
      <c r="W7" s="32">
        <v>1738976.3698414601</v>
      </c>
      <c r="X7" s="32">
        <v>125594.69903474</v>
      </c>
      <c r="Y7" s="32">
        <v>194670.50186907602</v>
      </c>
      <c r="Z7" s="32">
        <v>6224665.611877778</v>
      </c>
      <c r="AA7" s="32">
        <v>23517495.926140085</v>
      </c>
      <c r="AB7" s="32">
        <v>28344.91168091</v>
      </c>
      <c r="AC7" s="32">
        <v>0</v>
      </c>
      <c r="AD7" s="32">
        <v>296674.247554098</v>
      </c>
      <c r="AE7" s="32">
        <v>30067180.69725287</v>
      </c>
    </row>
    <row r="8" spans="1:31" ht="15">
      <c r="A8" t="s">
        <v>84</v>
      </c>
      <c r="B8" t="s">
        <v>85</v>
      </c>
      <c r="C8" t="s">
        <v>80</v>
      </c>
      <c r="D8" s="31">
        <v>42969</v>
      </c>
      <c r="E8" s="1" t="s">
        <v>86</v>
      </c>
      <c r="F8" s="32">
        <v>52894549.0985</v>
      </c>
      <c r="G8" t="s">
        <v>48</v>
      </c>
      <c r="H8">
        <v>1663</v>
      </c>
      <c r="I8" s="33">
        <v>42947</v>
      </c>
      <c r="J8" t="s">
        <v>49</v>
      </c>
      <c r="K8" t="s">
        <v>67</v>
      </c>
      <c r="L8">
        <v>3</v>
      </c>
      <c r="M8" t="s">
        <v>49</v>
      </c>
      <c r="N8" s="40">
        <v>10500</v>
      </c>
      <c r="O8" s="40">
        <v>0</v>
      </c>
      <c r="P8" s="40">
        <v>0</v>
      </c>
      <c r="Q8" s="40">
        <v>0</v>
      </c>
      <c r="R8" s="32">
        <f>SUM(N8,O8,-P8,-Q8)</f>
        <v>10500</v>
      </c>
      <c r="S8" s="40">
        <v>0</v>
      </c>
      <c r="T8" s="40">
        <v>0</v>
      </c>
      <c r="U8" s="40">
        <v>0</v>
      </c>
      <c r="V8" s="32">
        <v>910162.9504771798</v>
      </c>
      <c r="W8" s="32">
        <v>390817.65430887</v>
      </c>
      <c r="X8" s="32">
        <v>97488.796779453</v>
      </c>
      <c r="Y8" s="32">
        <v>42946.098634370006</v>
      </c>
      <c r="Z8" s="32">
        <v>1441415.5001998728</v>
      </c>
      <c r="AA8" s="32">
        <v>2186128.9898952306</v>
      </c>
      <c r="AB8" s="32">
        <v>49187287.77747989</v>
      </c>
      <c r="AC8" s="32">
        <v>0</v>
      </c>
      <c r="AD8" s="32">
        <v>79716.82555101998</v>
      </c>
      <c r="AE8" s="32">
        <v>52894549.093126014</v>
      </c>
    </row>
    <row r="9" spans="1:31" ht="15">
      <c r="A9" t="s">
        <v>87</v>
      </c>
      <c r="B9" t="s">
        <v>88</v>
      </c>
      <c r="C9" t="s">
        <v>80</v>
      </c>
      <c r="D9" s="31">
        <v>42970</v>
      </c>
      <c r="E9" s="131" t="s">
        <v>89</v>
      </c>
      <c r="F9" s="32">
        <v>14911082.3254</v>
      </c>
      <c r="G9" t="s">
        <v>48</v>
      </c>
      <c r="H9">
        <v>3742</v>
      </c>
      <c r="I9" s="33">
        <v>42916</v>
      </c>
      <c r="J9" t="s">
        <v>49</v>
      </c>
      <c r="K9" t="s">
        <v>63</v>
      </c>
      <c r="L9">
        <v>3</v>
      </c>
      <c r="M9" t="s">
        <v>49</v>
      </c>
      <c r="N9" s="40">
        <v>65000</v>
      </c>
      <c r="O9" s="40">
        <v>23000</v>
      </c>
      <c r="P9" s="40">
        <v>0</v>
      </c>
      <c r="Q9" s="40">
        <v>0</v>
      </c>
      <c r="R9" s="32">
        <f>SUM(N9,O9,-P9,-Q9)</f>
        <v>88000</v>
      </c>
      <c r="S9" s="40">
        <v>0</v>
      </c>
      <c r="T9" s="40">
        <v>0</v>
      </c>
      <c r="U9" s="40">
        <v>0</v>
      </c>
      <c r="V9" s="32">
        <v>1738538.8505236115</v>
      </c>
      <c r="W9" s="32">
        <v>920524.7581238</v>
      </c>
      <c r="X9" s="32">
        <v>201197.24762649997</v>
      </c>
      <c r="Y9" s="32">
        <v>174333.21434992</v>
      </c>
      <c r="Z9" s="32">
        <v>3034594.070623832</v>
      </c>
      <c r="AA9" s="32">
        <v>11715858.032758245</v>
      </c>
      <c r="AB9" s="32">
        <v>36658.26991397</v>
      </c>
      <c r="AC9" s="32">
        <v>0</v>
      </c>
      <c r="AD9" s="32">
        <v>123971.86458077</v>
      </c>
      <c r="AE9" s="32">
        <v>14911082.237876816</v>
      </c>
    </row>
    <row r="10" spans="1:31" ht="15">
      <c r="A10" t="s">
        <v>90</v>
      </c>
      <c r="B10" t="s">
        <v>91</v>
      </c>
      <c r="C10" t="s">
        <v>80</v>
      </c>
      <c r="D10" s="31">
        <v>42971</v>
      </c>
      <c r="E10" s="131" t="s">
        <v>92</v>
      </c>
      <c r="F10" s="32">
        <v>10176695.4613</v>
      </c>
      <c r="G10" t="s">
        <v>48</v>
      </c>
      <c r="H10">
        <v>9027</v>
      </c>
      <c r="I10" s="33">
        <v>42971</v>
      </c>
      <c r="J10" t="s">
        <v>49</v>
      </c>
      <c r="K10" t="s">
        <v>63</v>
      </c>
      <c r="L10">
        <v>3</v>
      </c>
      <c r="M10" t="s">
        <v>49</v>
      </c>
      <c r="N10" s="40">
        <v>50500</v>
      </c>
      <c r="O10" s="40">
        <v>0</v>
      </c>
      <c r="P10" s="40">
        <v>0</v>
      </c>
      <c r="Q10" s="40">
        <v>0</v>
      </c>
      <c r="R10" s="32">
        <f>SUM(N10,O10,-P10,-Q10)</f>
        <v>50500</v>
      </c>
      <c r="S10" s="40">
        <v>0</v>
      </c>
      <c r="T10" s="40">
        <v>0</v>
      </c>
      <c r="U10" s="40">
        <v>40265</v>
      </c>
      <c r="V10" s="32">
        <v>2085462.0813527582</v>
      </c>
      <c r="W10" s="32">
        <v>1102302.2358732559</v>
      </c>
      <c r="X10" s="32">
        <v>85539.10378432999</v>
      </c>
      <c r="Y10" s="32">
        <v>160135.56715227096</v>
      </c>
      <c r="Z10" s="32">
        <v>3433438.9881626153</v>
      </c>
      <c r="AA10" s="32">
        <v>6656671.962652594</v>
      </c>
      <c r="AB10" s="32">
        <v>75158.903615216</v>
      </c>
      <c r="AC10" s="32">
        <v>0</v>
      </c>
      <c r="AD10" s="32">
        <v>11425.6649127</v>
      </c>
      <c r="AE10" s="32">
        <v>10176695.519343125</v>
      </c>
    </row>
    <row r="11" spans="1:31" ht="15">
      <c r="A11" t="s">
        <v>94</v>
      </c>
      <c r="B11" t="s">
        <v>95</v>
      </c>
      <c r="C11" t="s">
        <v>93</v>
      </c>
      <c r="D11" s="31">
        <v>42970</v>
      </c>
      <c r="E11" s="131" t="s">
        <v>96</v>
      </c>
      <c r="F11" s="32">
        <v>29783547.9003</v>
      </c>
      <c r="G11" t="s">
        <v>48</v>
      </c>
      <c r="H11">
        <v>1190</v>
      </c>
      <c r="I11" s="33">
        <v>42916</v>
      </c>
      <c r="J11" t="s">
        <v>49</v>
      </c>
      <c r="K11" t="s">
        <v>67</v>
      </c>
      <c r="L11">
        <v>3</v>
      </c>
      <c r="M11" t="s">
        <v>49</v>
      </c>
      <c r="N11" s="40">
        <v>46500</v>
      </c>
      <c r="O11" s="40">
        <v>68511</v>
      </c>
      <c r="P11" s="40">
        <v>0</v>
      </c>
      <c r="Q11" s="40">
        <v>0</v>
      </c>
      <c r="R11" s="32">
        <f>SUM(N11,O11,-P11,-Q11)</f>
        <v>115011</v>
      </c>
      <c r="S11" s="40">
        <v>0</v>
      </c>
      <c r="T11" s="40">
        <v>0</v>
      </c>
      <c r="U11" s="40">
        <v>0</v>
      </c>
      <c r="V11" s="32">
        <v>488567.76597525994</v>
      </c>
      <c r="W11" s="32">
        <v>157338.941201949</v>
      </c>
      <c r="X11" s="32">
        <v>57192.1880928</v>
      </c>
      <c r="Y11" s="32">
        <v>25076.420974300003</v>
      </c>
      <c r="Z11" s="32">
        <v>728175.316244309</v>
      </c>
      <c r="AA11" s="32">
        <v>450607.3049635269</v>
      </c>
      <c r="AB11" s="32">
        <v>28221182.39175521</v>
      </c>
      <c r="AC11" s="32">
        <v>19433.4802366</v>
      </c>
      <c r="AD11" s="32">
        <v>364149.01809748996</v>
      </c>
      <c r="AE11" s="32">
        <v>29783547.511297133</v>
      </c>
    </row>
    <row r="12" spans="1:31" ht="15">
      <c r="A12" t="s">
        <v>97</v>
      </c>
      <c r="B12" t="s">
        <v>98</v>
      </c>
      <c r="C12" t="s">
        <v>93</v>
      </c>
      <c r="D12" s="31">
        <v>42970</v>
      </c>
      <c r="E12" s="131" t="s">
        <v>99</v>
      </c>
      <c r="F12" s="32">
        <v>95989759.689</v>
      </c>
      <c r="G12" t="s">
        <v>48</v>
      </c>
      <c r="H12">
        <v>2174</v>
      </c>
      <c r="I12" s="33">
        <v>42916</v>
      </c>
      <c r="J12" t="s">
        <v>49</v>
      </c>
      <c r="K12" t="s">
        <v>67</v>
      </c>
      <c r="L12">
        <v>3</v>
      </c>
      <c r="M12" t="s">
        <v>49</v>
      </c>
      <c r="N12" s="40">
        <v>58800</v>
      </c>
      <c r="O12" s="40">
        <v>98300</v>
      </c>
      <c r="P12" s="40">
        <v>0</v>
      </c>
      <c r="Q12" s="40">
        <v>0</v>
      </c>
      <c r="R12" s="32">
        <f>SUM(N12,O12,-P12,-Q12)</f>
        <v>157100</v>
      </c>
      <c r="S12" s="40">
        <v>0</v>
      </c>
      <c r="T12" s="40">
        <v>0</v>
      </c>
      <c r="U12" s="40">
        <v>0</v>
      </c>
      <c r="V12" s="32">
        <v>748256.584162611</v>
      </c>
      <c r="W12" s="32">
        <v>283861.49172684</v>
      </c>
      <c r="X12" s="32">
        <v>51063.84450381999</v>
      </c>
      <c r="Y12" s="32">
        <v>19524.2336889</v>
      </c>
      <c r="Z12" s="32">
        <v>1102706.154082171</v>
      </c>
      <c r="AA12" s="32">
        <v>3688469.216612944</v>
      </c>
      <c r="AB12" s="32">
        <v>91152837.74346703</v>
      </c>
      <c r="AC12" s="32">
        <v>0</v>
      </c>
      <c r="AD12" s="32">
        <v>45742.37274207</v>
      </c>
      <c r="AE12" s="32">
        <v>95989755.48690423</v>
      </c>
    </row>
    <row r="13" spans="1:31" ht="15">
      <c r="A13" t="s">
        <v>100</v>
      </c>
      <c r="B13" t="s">
        <v>101</v>
      </c>
      <c r="C13" t="s">
        <v>93</v>
      </c>
      <c r="D13" s="31">
        <v>42970</v>
      </c>
      <c r="E13" s="131" t="s">
        <v>102</v>
      </c>
      <c r="F13" s="32">
        <v>8057047.71918</v>
      </c>
      <c r="G13" t="s">
        <v>48</v>
      </c>
      <c r="H13">
        <v>449</v>
      </c>
      <c r="I13" s="33">
        <v>42950</v>
      </c>
      <c r="J13" t="s">
        <v>49</v>
      </c>
      <c r="K13" t="s">
        <v>67</v>
      </c>
      <c r="L13">
        <v>3</v>
      </c>
      <c r="M13" t="s">
        <v>49</v>
      </c>
      <c r="N13" s="40">
        <v>19226</v>
      </c>
      <c r="O13" s="40">
        <v>3500</v>
      </c>
      <c r="P13" s="40">
        <v>0</v>
      </c>
      <c r="Q13" s="40">
        <v>0</v>
      </c>
      <c r="R13" s="32">
        <f>SUM(N13,O13,-P13,-Q13)</f>
        <v>22726</v>
      </c>
      <c r="S13" s="40">
        <v>0</v>
      </c>
      <c r="T13" s="40">
        <v>0</v>
      </c>
      <c r="U13" s="40">
        <v>0</v>
      </c>
      <c r="V13" s="32">
        <v>123817.09701933099</v>
      </c>
      <c r="W13" s="32">
        <v>76522.53831171</v>
      </c>
      <c r="X13" s="32">
        <v>23708.910473459</v>
      </c>
      <c r="Y13" s="32">
        <v>16053.689250000001</v>
      </c>
      <c r="Z13" s="32">
        <v>240102.2350545</v>
      </c>
      <c r="AA13" s="32">
        <v>533972.18379962</v>
      </c>
      <c r="AB13" s="32">
        <v>7282973.8526852485</v>
      </c>
      <c r="AC13" s="32">
        <v>0</v>
      </c>
      <c r="AD13" s="32">
        <v>0</v>
      </c>
      <c r="AE13" s="32">
        <v>8057048.271539368</v>
      </c>
    </row>
    <row r="14" spans="1:31" ht="15">
      <c r="A14" t="s">
        <v>103</v>
      </c>
      <c r="B14" t="s">
        <v>104</v>
      </c>
      <c r="C14" t="s">
        <v>93</v>
      </c>
      <c r="D14" s="31">
        <v>42968</v>
      </c>
      <c r="E14" s="131" t="s">
        <v>105</v>
      </c>
      <c r="F14" s="32">
        <v>27515973.7753</v>
      </c>
      <c r="G14" t="s">
        <v>48</v>
      </c>
      <c r="H14">
        <v>3193</v>
      </c>
      <c r="I14" s="33">
        <v>42916</v>
      </c>
      <c r="J14" t="s">
        <v>49</v>
      </c>
      <c r="K14" t="s">
        <v>67</v>
      </c>
      <c r="L14">
        <v>2</v>
      </c>
      <c r="M14" t="s">
        <v>49</v>
      </c>
      <c r="N14" s="40">
        <v>61836</v>
      </c>
      <c r="O14" s="40">
        <v>37058</v>
      </c>
      <c r="P14" s="40">
        <v>0</v>
      </c>
      <c r="Q14" s="40">
        <v>0</v>
      </c>
      <c r="R14" s="32">
        <f>SUM(N14,O14,-P14,-Q14)</f>
        <v>98894</v>
      </c>
      <c r="S14" s="40">
        <v>0</v>
      </c>
      <c r="T14" s="40">
        <v>0</v>
      </c>
      <c r="U14" s="40">
        <v>0</v>
      </c>
      <c r="V14" s="32">
        <v>1297850.385079842</v>
      </c>
      <c r="W14" s="32">
        <v>1124086.4224102402</v>
      </c>
      <c r="X14" s="32">
        <v>167441.12465767</v>
      </c>
      <c r="Y14" s="32">
        <v>169332.21684164501</v>
      </c>
      <c r="Z14" s="32">
        <v>2758710.1489893976</v>
      </c>
      <c r="AA14" s="32">
        <v>5029880.8957718965</v>
      </c>
      <c r="AB14" s="32">
        <v>19545305.388113294</v>
      </c>
      <c r="AC14" s="32">
        <v>0</v>
      </c>
      <c r="AD14" s="32">
        <v>182077.2772161</v>
      </c>
      <c r="AE14" s="32">
        <v>27515973.710090682</v>
      </c>
    </row>
    <row r="15" spans="1:31" ht="15">
      <c r="A15" t="s">
        <v>106</v>
      </c>
      <c r="B15" t="s">
        <v>107</v>
      </c>
      <c r="C15" t="s">
        <v>93</v>
      </c>
      <c r="D15" s="31">
        <v>42970</v>
      </c>
      <c r="E15" s="131" t="s">
        <v>108</v>
      </c>
      <c r="F15" s="32">
        <v>99994775.0916</v>
      </c>
      <c r="G15" t="s">
        <v>48</v>
      </c>
      <c r="H15">
        <v>1297</v>
      </c>
      <c r="I15" s="33">
        <v>42916</v>
      </c>
      <c r="J15" t="s">
        <v>49</v>
      </c>
      <c r="K15" t="s">
        <v>67</v>
      </c>
      <c r="L15">
        <v>4</v>
      </c>
      <c r="M15" t="s">
        <v>49</v>
      </c>
      <c r="N15" s="40">
        <v>48000</v>
      </c>
      <c r="O15" s="40">
        <v>92000</v>
      </c>
      <c r="P15" s="40">
        <v>0</v>
      </c>
      <c r="Q15" s="40">
        <v>0</v>
      </c>
      <c r="R15" s="32">
        <f>SUM(N15,O15,-P15,-Q15)</f>
        <v>140000</v>
      </c>
      <c r="S15" s="40">
        <v>0</v>
      </c>
      <c r="T15" s="40">
        <v>0</v>
      </c>
      <c r="U15" s="40">
        <v>0</v>
      </c>
      <c r="V15" s="32">
        <v>668648.48362994</v>
      </c>
      <c r="W15" s="32">
        <v>435454.46282487595</v>
      </c>
      <c r="X15" s="32">
        <v>51026.56112913</v>
      </c>
      <c r="Y15" s="32">
        <v>15901.362834569998</v>
      </c>
      <c r="Z15" s="32">
        <v>1171030.870418516</v>
      </c>
      <c r="AA15" s="32">
        <v>3570524.0756496433</v>
      </c>
      <c r="AB15" s="32">
        <v>95162143.07265326</v>
      </c>
      <c r="AC15" s="32">
        <v>0</v>
      </c>
      <c r="AD15" s="32">
        <v>91074.11571797</v>
      </c>
      <c r="AE15" s="32">
        <v>99994772.13443941</v>
      </c>
    </row>
    <row r="16" spans="1:31" ht="15">
      <c r="A16" t="s">
        <v>109</v>
      </c>
      <c r="B16" t="s">
        <v>110</v>
      </c>
      <c r="C16" t="s">
        <v>93</v>
      </c>
      <c r="D16" s="31">
        <v>42969</v>
      </c>
      <c r="E16" s="131" t="s">
        <v>111</v>
      </c>
      <c r="F16" s="32">
        <v>43509396.0396</v>
      </c>
      <c r="G16" t="s">
        <v>48</v>
      </c>
      <c r="H16">
        <v>377</v>
      </c>
      <c r="I16" s="33">
        <v>42916</v>
      </c>
      <c r="J16" t="s">
        <v>49</v>
      </c>
      <c r="K16" t="s">
        <v>67</v>
      </c>
      <c r="L16">
        <v>3</v>
      </c>
      <c r="M16" t="s">
        <v>49</v>
      </c>
      <c r="N16" s="40">
        <v>29140</v>
      </c>
      <c r="O16" s="40">
        <v>35000</v>
      </c>
      <c r="P16" s="40">
        <v>0</v>
      </c>
      <c r="Q16" s="40">
        <v>0</v>
      </c>
      <c r="R16" s="32">
        <f>SUM(N16,O16,-P16,-Q16)</f>
        <v>64140</v>
      </c>
      <c r="S16" s="40">
        <v>0</v>
      </c>
      <c r="T16" s="40">
        <v>0</v>
      </c>
      <c r="U16" s="40">
        <v>0</v>
      </c>
      <c r="V16" s="32">
        <v>198269.71637856</v>
      </c>
      <c r="W16" s="32">
        <v>281996.768888507</v>
      </c>
      <c r="X16" s="32">
        <v>109657.02444</v>
      </c>
      <c r="Y16" s="32">
        <v>23402.427442440003</v>
      </c>
      <c r="Z16" s="32">
        <v>613325.9371495069</v>
      </c>
      <c r="AA16" s="32">
        <v>530257.8749417182</v>
      </c>
      <c r="AB16" s="32">
        <v>42123334.80211599</v>
      </c>
      <c r="AC16" s="32">
        <v>0</v>
      </c>
      <c r="AD16" s="32">
        <v>242478.72930921003</v>
      </c>
      <c r="AE16" s="32">
        <v>43509397.343516424</v>
      </c>
    </row>
    <row r="17" spans="1:31" ht="15">
      <c r="A17" s="112" t="s">
        <v>213</v>
      </c>
      <c r="B17" s="113" t="s">
        <v>214</v>
      </c>
      <c r="C17" s="114" t="s">
        <v>93</v>
      </c>
      <c r="D17" s="115">
        <v>43073</v>
      </c>
      <c r="E17" s="116" t="s">
        <v>215</v>
      </c>
      <c r="F17" s="117">
        <v>58052413.012099996</v>
      </c>
      <c r="G17" s="3" t="s">
        <v>48</v>
      </c>
      <c r="H17" s="4"/>
      <c r="I17" s="118"/>
      <c r="J17" s="4" t="s">
        <v>49</v>
      </c>
      <c r="K17" s="119" t="s">
        <v>67</v>
      </c>
      <c r="L17" s="4">
        <v>2</v>
      </c>
      <c r="M17" s="120" t="s">
        <v>49</v>
      </c>
      <c r="N17" s="132">
        <v>72000</v>
      </c>
      <c r="O17" s="132">
        <v>62985</v>
      </c>
      <c r="P17" s="132">
        <v>0</v>
      </c>
      <c r="Q17" s="132">
        <v>0</v>
      </c>
      <c r="R17" s="122">
        <f>SUM(N17,O17,-P17,-Q17)</f>
        <v>134985</v>
      </c>
      <c r="S17" s="40">
        <v>2729</v>
      </c>
      <c r="T17" s="132">
        <v>0</v>
      </c>
      <c r="U17" s="132">
        <v>0</v>
      </c>
      <c r="V17" s="123">
        <v>2565082.6591182896</v>
      </c>
      <c r="W17" s="123">
        <v>1804371.9529645375</v>
      </c>
      <c r="X17" s="123">
        <v>573914.0608519699</v>
      </c>
      <c r="Y17" s="123">
        <v>257411.49337684002</v>
      </c>
      <c r="Z17" s="124">
        <v>5200780.166311637</v>
      </c>
      <c r="AA17" s="123">
        <v>12813963.095780002</v>
      </c>
      <c r="AB17" s="123">
        <v>39523577.06694448</v>
      </c>
      <c r="AC17" s="123">
        <v>0</v>
      </c>
      <c r="AD17" s="123">
        <v>514092.72262974</v>
      </c>
      <c r="AE17" s="124">
        <v>58052413.05166586</v>
      </c>
    </row>
    <row r="18" spans="1:31" ht="15">
      <c r="A18" t="s">
        <v>112</v>
      </c>
      <c r="B18" t="s">
        <v>113</v>
      </c>
      <c r="C18" t="s">
        <v>93</v>
      </c>
      <c r="D18" s="31">
        <v>42971</v>
      </c>
      <c r="E18" s="131" t="s">
        <v>114</v>
      </c>
      <c r="F18" s="32">
        <v>74039892.8981</v>
      </c>
      <c r="G18" t="s">
        <v>48</v>
      </c>
      <c r="H18">
        <v>1228</v>
      </c>
      <c r="I18" s="33">
        <v>42916</v>
      </c>
      <c r="J18" t="s">
        <v>49</v>
      </c>
      <c r="K18" t="s">
        <v>67</v>
      </c>
      <c r="L18">
        <v>3</v>
      </c>
      <c r="M18" t="s">
        <v>49</v>
      </c>
      <c r="N18" s="40">
        <v>48000</v>
      </c>
      <c r="O18" s="40">
        <v>105000</v>
      </c>
      <c r="P18" s="40">
        <v>0</v>
      </c>
      <c r="Q18" s="40">
        <v>0</v>
      </c>
      <c r="R18" s="32">
        <f>SUM(N18,O18,-P18,-Q18)</f>
        <v>153000</v>
      </c>
      <c r="S18" s="40">
        <v>0</v>
      </c>
      <c r="T18" s="40">
        <v>0</v>
      </c>
      <c r="U18" s="40">
        <v>0</v>
      </c>
      <c r="V18" s="32">
        <v>838812.10408523</v>
      </c>
      <c r="W18" s="32">
        <v>211042.30935167902</v>
      </c>
      <c r="X18" s="32">
        <v>2173.9081705</v>
      </c>
      <c r="Y18" s="32">
        <v>68898.46446234001</v>
      </c>
      <c r="Z18" s="32">
        <v>1120926.7860697492</v>
      </c>
      <c r="AA18" s="32">
        <v>1928058.6124296375</v>
      </c>
      <c r="AB18" s="32">
        <v>70594257.4818851</v>
      </c>
      <c r="AC18" s="32">
        <v>0</v>
      </c>
      <c r="AD18" s="32">
        <v>396648.24897266</v>
      </c>
      <c r="AE18" s="32">
        <v>74039891.12935716</v>
      </c>
    </row>
    <row r="19" spans="1:31" ht="15">
      <c r="A19" t="s">
        <v>115</v>
      </c>
      <c r="B19" t="s">
        <v>116</v>
      </c>
      <c r="C19" t="s">
        <v>93</v>
      </c>
      <c r="D19" s="31">
        <v>42969</v>
      </c>
      <c r="E19" s="131" t="s">
        <v>117</v>
      </c>
      <c r="F19" s="32">
        <v>61557594.799600005</v>
      </c>
      <c r="G19" t="s">
        <v>48</v>
      </c>
      <c r="H19">
        <v>1882</v>
      </c>
      <c r="I19" s="33">
        <v>42947</v>
      </c>
      <c r="J19" t="s">
        <v>49</v>
      </c>
      <c r="K19" t="s">
        <v>67</v>
      </c>
      <c r="L19">
        <v>3</v>
      </c>
      <c r="M19" t="s">
        <v>49</v>
      </c>
      <c r="N19" s="40">
        <v>0</v>
      </c>
      <c r="O19" s="40">
        <v>7300</v>
      </c>
      <c r="P19" s="40">
        <v>0</v>
      </c>
      <c r="Q19" s="40">
        <v>0</v>
      </c>
      <c r="R19" s="32">
        <f>SUM(N19,O19,-P19,-Q19)</f>
        <v>7300</v>
      </c>
      <c r="S19" s="40">
        <v>0</v>
      </c>
      <c r="T19" s="40">
        <v>0</v>
      </c>
      <c r="U19" s="40">
        <v>0</v>
      </c>
      <c r="V19" s="32">
        <v>973227.8612311631</v>
      </c>
      <c r="W19" s="32">
        <v>145040.85156746025</v>
      </c>
      <c r="X19" s="32">
        <v>77851.92937479999</v>
      </c>
      <c r="Y19" s="32">
        <v>52302.2612588</v>
      </c>
      <c r="Z19" s="32">
        <v>1248422.9034322235</v>
      </c>
      <c r="AA19" s="32">
        <v>1651223.0515979298</v>
      </c>
      <c r="AB19" s="32">
        <v>58513295.03044085</v>
      </c>
      <c r="AC19" s="32">
        <v>0</v>
      </c>
      <c r="AD19" s="32">
        <v>144653.75958635</v>
      </c>
      <c r="AE19" s="32">
        <v>61557594.74505736</v>
      </c>
    </row>
    <row r="20" spans="1:31" ht="15">
      <c r="A20" t="s">
        <v>118</v>
      </c>
      <c r="B20" t="s">
        <v>119</v>
      </c>
      <c r="C20" t="s">
        <v>93</v>
      </c>
      <c r="D20" s="31">
        <v>42971</v>
      </c>
      <c r="E20" s="131" t="s">
        <v>120</v>
      </c>
      <c r="F20" s="32">
        <v>33193129.0857</v>
      </c>
      <c r="G20" t="s">
        <v>48</v>
      </c>
      <c r="H20">
        <v>515</v>
      </c>
      <c r="I20" s="33">
        <v>42947</v>
      </c>
      <c r="J20" t="s">
        <v>49</v>
      </c>
      <c r="K20" t="s">
        <v>67</v>
      </c>
      <c r="L20">
        <v>3</v>
      </c>
      <c r="M20" t="s">
        <v>49</v>
      </c>
      <c r="N20" s="40">
        <v>18000</v>
      </c>
      <c r="O20" s="40">
        <v>41500</v>
      </c>
      <c r="P20" s="40">
        <v>0</v>
      </c>
      <c r="Q20" s="40">
        <v>0</v>
      </c>
      <c r="R20" s="32">
        <f>SUM(N20,O20,-P20,-Q20)</f>
        <v>59500</v>
      </c>
      <c r="S20" s="40">
        <v>0</v>
      </c>
      <c r="T20" s="40">
        <v>0</v>
      </c>
      <c r="U20" s="40">
        <v>0</v>
      </c>
      <c r="V20" s="32">
        <v>440995.20359191997</v>
      </c>
      <c r="W20" s="32">
        <v>109971.020362127</v>
      </c>
      <c r="X20" s="32">
        <v>13771.06813156</v>
      </c>
      <c r="Y20" s="32">
        <v>66869.62808010001</v>
      </c>
      <c r="Z20" s="32">
        <v>631606.920165707</v>
      </c>
      <c r="AA20" s="32">
        <v>1768082.5229286987</v>
      </c>
      <c r="AB20" s="32">
        <v>30793440.380100723</v>
      </c>
      <c r="AC20" s="32">
        <v>0</v>
      </c>
      <c r="AD20" s="32">
        <v>0</v>
      </c>
      <c r="AE20" s="32">
        <v>33193129.82319513</v>
      </c>
    </row>
    <row r="21" spans="1:31" ht="15">
      <c r="A21" t="s">
        <v>121</v>
      </c>
      <c r="B21" t="s">
        <v>122</v>
      </c>
      <c r="C21" t="s">
        <v>93</v>
      </c>
      <c r="D21" s="31">
        <v>42971</v>
      </c>
      <c r="E21" s="131" t="s">
        <v>123</v>
      </c>
      <c r="F21" s="32">
        <v>62391523.038100004</v>
      </c>
      <c r="G21" t="s">
        <v>48</v>
      </c>
      <c r="H21">
        <v>2449</v>
      </c>
      <c r="I21" s="33">
        <v>42916</v>
      </c>
      <c r="J21" t="s">
        <v>49</v>
      </c>
      <c r="K21" t="s">
        <v>67</v>
      </c>
      <c r="L21">
        <v>2</v>
      </c>
      <c r="M21" t="s">
        <v>49</v>
      </c>
      <c r="N21" s="40">
        <v>67534</v>
      </c>
      <c r="O21" s="40">
        <v>16550</v>
      </c>
      <c r="P21" s="40">
        <v>0</v>
      </c>
      <c r="Q21" s="40">
        <v>0</v>
      </c>
      <c r="R21" s="32">
        <f>SUM(N21,O21,-P21,-Q21)</f>
        <v>84084</v>
      </c>
      <c r="S21" s="40">
        <v>0</v>
      </c>
      <c r="T21" s="40">
        <v>0</v>
      </c>
      <c r="U21" s="40">
        <v>0</v>
      </c>
      <c r="V21" s="32">
        <v>1005781.5944685587</v>
      </c>
      <c r="W21" s="32">
        <v>560584.7840995468</v>
      </c>
      <c r="X21" s="32">
        <v>98183.73050909999</v>
      </c>
      <c r="Y21" s="32">
        <v>108861.60294432475</v>
      </c>
      <c r="Z21" s="32">
        <v>1773411.7120215301</v>
      </c>
      <c r="AA21" s="32">
        <v>5819144.0298234355</v>
      </c>
      <c r="AB21" s="32">
        <v>54793676.01181568</v>
      </c>
      <c r="AC21" s="32">
        <v>0</v>
      </c>
      <c r="AD21" s="32">
        <v>5291.46955913</v>
      </c>
      <c r="AE21" s="32">
        <v>62391523.22321978</v>
      </c>
    </row>
    <row r="22" spans="1:31" ht="15">
      <c r="A22" t="s">
        <v>124</v>
      </c>
      <c r="B22" t="s">
        <v>125</v>
      </c>
      <c r="C22" t="s">
        <v>93</v>
      </c>
      <c r="D22" s="31">
        <v>42970</v>
      </c>
      <c r="E22" s="131" t="s">
        <v>126</v>
      </c>
      <c r="F22" s="32">
        <v>41562935.9246</v>
      </c>
      <c r="G22" t="s">
        <v>48</v>
      </c>
      <c r="H22">
        <v>1896</v>
      </c>
      <c r="I22" s="33">
        <v>42916</v>
      </c>
      <c r="J22" t="s">
        <v>49</v>
      </c>
      <c r="K22" t="s">
        <v>67</v>
      </c>
      <c r="L22">
        <v>3</v>
      </c>
      <c r="M22" t="s">
        <v>49</v>
      </c>
      <c r="N22" s="40">
        <v>59494</v>
      </c>
      <c r="O22" s="40">
        <v>10430</v>
      </c>
      <c r="P22" s="40">
        <v>0</v>
      </c>
      <c r="Q22" s="40">
        <v>0</v>
      </c>
      <c r="R22" s="32">
        <f>SUM(N22,O22,-P22,-Q22)</f>
        <v>69924</v>
      </c>
      <c r="S22" s="40">
        <v>0</v>
      </c>
      <c r="T22" s="40">
        <v>0</v>
      </c>
      <c r="U22" s="40">
        <v>0</v>
      </c>
      <c r="V22" s="32">
        <v>695735.79470699</v>
      </c>
      <c r="W22" s="32">
        <v>191972.0026420476</v>
      </c>
      <c r="X22" s="32">
        <v>10264.559848859999</v>
      </c>
      <c r="Y22" s="32">
        <v>31255.163153552992</v>
      </c>
      <c r="Z22" s="32">
        <v>929227.5203514507</v>
      </c>
      <c r="AA22" s="32">
        <v>749229.060606799</v>
      </c>
      <c r="AB22" s="32">
        <v>39652131.213768534</v>
      </c>
      <c r="AC22" s="32">
        <v>0</v>
      </c>
      <c r="AD22" s="32">
        <v>232347.68319890002</v>
      </c>
      <c r="AE22" s="32">
        <v>41562935.47792569</v>
      </c>
    </row>
    <row r="23" spans="1:31" ht="15">
      <c r="A23" t="s">
        <v>128</v>
      </c>
      <c r="B23" t="s">
        <v>129</v>
      </c>
      <c r="C23" t="s">
        <v>127</v>
      </c>
      <c r="D23" s="31">
        <v>42972</v>
      </c>
      <c r="E23" s="131" t="s">
        <v>130</v>
      </c>
      <c r="F23" s="32">
        <v>20005174.1601</v>
      </c>
      <c r="G23" t="s">
        <v>48</v>
      </c>
      <c r="H23">
        <v>3697</v>
      </c>
      <c r="I23" s="33">
        <v>42910</v>
      </c>
      <c r="J23" t="s">
        <v>49</v>
      </c>
      <c r="K23" t="s">
        <v>63</v>
      </c>
      <c r="L23">
        <v>3</v>
      </c>
      <c r="M23" t="s">
        <v>49</v>
      </c>
      <c r="N23" s="40">
        <v>215000</v>
      </c>
      <c r="O23" s="40">
        <v>50000</v>
      </c>
      <c r="P23" s="40">
        <v>60491</v>
      </c>
      <c r="Q23" s="40">
        <v>0</v>
      </c>
      <c r="R23" s="32">
        <f>SUM(N23,O23,-P23,-Q23)</f>
        <v>204509</v>
      </c>
      <c r="S23" s="40">
        <v>48848</v>
      </c>
      <c r="T23" s="40">
        <v>0</v>
      </c>
      <c r="U23" s="40">
        <v>0</v>
      </c>
      <c r="V23" s="32">
        <v>1603217.9557626224</v>
      </c>
      <c r="W23" s="32">
        <v>1112325.5874167148</v>
      </c>
      <c r="X23" s="32">
        <v>19627.738018384</v>
      </c>
      <c r="Y23" s="32">
        <v>52267.7714690875</v>
      </c>
      <c r="Z23" s="32">
        <v>2787439.0526668085</v>
      </c>
      <c r="AA23" s="32">
        <v>16940796.39558901</v>
      </c>
      <c r="AB23" s="32">
        <v>0</v>
      </c>
      <c r="AC23" s="32">
        <v>0</v>
      </c>
      <c r="AD23" s="32">
        <v>276938.72442940046</v>
      </c>
      <c r="AE23" s="32">
        <v>20005174.172685213</v>
      </c>
    </row>
    <row r="24" spans="1:31" ht="15">
      <c r="A24" t="s">
        <v>131</v>
      </c>
      <c r="B24" t="s">
        <v>132</v>
      </c>
      <c r="C24" t="s">
        <v>127</v>
      </c>
      <c r="D24" s="31">
        <v>42971</v>
      </c>
      <c r="E24" s="131" t="s">
        <v>133</v>
      </c>
      <c r="F24" s="32">
        <v>17873750.9305</v>
      </c>
      <c r="G24" t="s">
        <v>48</v>
      </c>
      <c r="H24">
        <v>3375</v>
      </c>
      <c r="I24" s="33">
        <v>42910</v>
      </c>
      <c r="J24" t="s">
        <v>49</v>
      </c>
      <c r="K24" t="s">
        <v>63</v>
      </c>
      <c r="L24">
        <v>3</v>
      </c>
      <c r="M24" t="s">
        <v>49</v>
      </c>
      <c r="N24" s="40">
        <v>355000</v>
      </c>
      <c r="O24" s="40">
        <v>80000</v>
      </c>
      <c r="P24" s="40">
        <v>214866</v>
      </c>
      <c r="Q24" s="40">
        <v>0</v>
      </c>
      <c r="R24" s="32">
        <f>SUM(N24,O24,-P24,-Q24)</f>
        <v>220134</v>
      </c>
      <c r="S24" s="40">
        <v>47251</v>
      </c>
      <c r="T24" s="40">
        <v>0</v>
      </c>
      <c r="U24" s="40">
        <v>0</v>
      </c>
      <c r="V24" s="32">
        <v>1781862.5513362058</v>
      </c>
      <c r="W24" s="32">
        <v>881125.533959871</v>
      </c>
      <c r="X24" s="32">
        <v>207790.38914481</v>
      </c>
      <c r="Y24" s="32">
        <v>52384.839491189996</v>
      </c>
      <c r="Z24" s="32">
        <v>2923163.3139320766</v>
      </c>
      <c r="AA24" s="32">
        <v>10688295.612723825</v>
      </c>
      <c r="AB24" s="32">
        <v>4036645.204339348</v>
      </c>
      <c r="AC24" s="32">
        <v>0</v>
      </c>
      <c r="AD24" s="32">
        <v>225646.78473061</v>
      </c>
      <c r="AE24" s="32">
        <v>17873750.91572586</v>
      </c>
    </row>
    <row r="25" spans="1:31" ht="15">
      <c r="A25" t="s">
        <v>134</v>
      </c>
      <c r="B25" t="s">
        <v>135</v>
      </c>
      <c r="C25" t="s">
        <v>127</v>
      </c>
      <c r="D25" s="31">
        <v>42985</v>
      </c>
      <c r="E25" s="131" t="s">
        <v>136</v>
      </c>
      <c r="F25" s="32">
        <v>27091755.9357</v>
      </c>
      <c r="G25" t="s">
        <v>48</v>
      </c>
      <c r="H25">
        <v>4127</v>
      </c>
      <c r="I25" s="33">
        <v>42910</v>
      </c>
      <c r="J25" t="s">
        <v>49</v>
      </c>
      <c r="K25" t="s">
        <v>63</v>
      </c>
      <c r="L25">
        <v>3</v>
      </c>
      <c r="M25" t="s">
        <v>49</v>
      </c>
      <c r="N25" s="40">
        <v>311388</v>
      </c>
      <c r="O25" s="40">
        <v>60000</v>
      </c>
      <c r="P25" s="40">
        <v>108655</v>
      </c>
      <c r="Q25" s="40">
        <v>0</v>
      </c>
      <c r="R25" s="32">
        <f>SUM(N25,O25,-P25,-Q25)</f>
        <v>262733</v>
      </c>
      <c r="S25" s="40">
        <v>0</v>
      </c>
      <c r="T25" s="40">
        <v>0</v>
      </c>
      <c r="U25" s="40">
        <v>0</v>
      </c>
      <c r="V25" s="32">
        <v>1962539.9628903545</v>
      </c>
      <c r="W25" s="32">
        <v>1256552.17136058</v>
      </c>
      <c r="X25" s="32">
        <v>35746.19559165</v>
      </c>
      <c r="Y25" s="32">
        <v>79101.3972164</v>
      </c>
      <c r="Z25" s="32">
        <v>3333939.7270589843</v>
      </c>
      <c r="AA25" s="32">
        <v>23181748.870283186</v>
      </c>
      <c r="AB25" s="32">
        <v>274608.72655642</v>
      </c>
      <c r="AC25" s="32">
        <v>7536.077024759999</v>
      </c>
      <c r="AD25" s="32">
        <v>293922.18985758995</v>
      </c>
      <c r="AE25" s="32">
        <v>27091755.59078094</v>
      </c>
    </row>
    <row r="26" spans="1:31" ht="15">
      <c r="A26" t="s">
        <v>137</v>
      </c>
      <c r="B26" t="s">
        <v>138</v>
      </c>
      <c r="C26" t="s">
        <v>127</v>
      </c>
      <c r="D26" s="31">
        <v>42949</v>
      </c>
      <c r="E26" s="131" t="s">
        <v>139</v>
      </c>
      <c r="F26" s="32">
        <v>27859216.6296</v>
      </c>
      <c r="G26" t="s">
        <v>48</v>
      </c>
      <c r="H26">
        <v>9606</v>
      </c>
      <c r="I26" s="33">
        <v>42735</v>
      </c>
      <c r="J26" t="s">
        <v>49</v>
      </c>
      <c r="K26" t="s">
        <v>63</v>
      </c>
      <c r="L26">
        <v>3</v>
      </c>
      <c r="M26" t="s">
        <v>49</v>
      </c>
      <c r="N26" s="40">
        <v>248350</v>
      </c>
      <c r="O26" s="40">
        <v>189000</v>
      </c>
      <c r="P26" s="40">
        <v>0</v>
      </c>
      <c r="Q26" s="40">
        <v>0</v>
      </c>
      <c r="R26" s="32">
        <f>SUM(N26,O26,-P26,-Q26)</f>
        <v>437350</v>
      </c>
      <c r="S26" s="40">
        <v>3005</v>
      </c>
      <c r="T26" s="40">
        <v>0</v>
      </c>
      <c r="U26" s="40">
        <v>0</v>
      </c>
      <c r="V26" s="32">
        <v>3839414.1168923066</v>
      </c>
      <c r="W26" s="32">
        <v>1723883.8051727444</v>
      </c>
      <c r="X26" s="32">
        <v>53312.6999760135</v>
      </c>
      <c r="Y26" s="32">
        <v>148607.70470628398</v>
      </c>
      <c r="Z26" s="32">
        <v>5765218.3267473485</v>
      </c>
      <c r="AA26" s="32">
        <v>21710119.096221108</v>
      </c>
      <c r="AB26" s="32">
        <v>258794.60574522102</v>
      </c>
      <c r="AC26" s="32">
        <v>0</v>
      </c>
      <c r="AD26" s="32">
        <v>125084.62114717999</v>
      </c>
      <c r="AE26" s="32">
        <v>27859216.649860863</v>
      </c>
    </row>
    <row r="27" spans="1:31" ht="15">
      <c r="A27" t="s">
        <v>140</v>
      </c>
      <c r="B27" t="s">
        <v>141</v>
      </c>
      <c r="C27" t="s">
        <v>127</v>
      </c>
      <c r="D27" s="31">
        <v>42963</v>
      </c>
      <c r="E27" s="131" t="s">
        <v>142</v>
      </c>
      <c r="F27" s="32">
        <v>26015889.6169</v>
      </c>
      <c r="G27" t="s">
        <v>48</v>
      </c>
      <c r="H27">
        <v>5086</v>
      </c>
      <c r="I27" s="33">
        <v>42910</v>
      </c>
      <c r="J27" t="s">
        <v>49</v>
      </c>
      <c r="K27" t="s">
        <v>62</v>
      </c>
      <c r="L27">
        <v>2</v>
      </c>
      <c r="M27" t="s">
        <v>49</v>
      </c>
      <c r="N27" s="40">
        <v>26000</v>
      </c>
      <c r="O27" s="40">
        <v>45000</v>
      </c>
      <c r="P27" s="40">
        <v>0</v>
      </c>
      <c r="Q27" s="40">
        <v>0</v>
      </c>
      <c r="R27" s="32">
        <f>SUM(N27,O27,-P27,-Q27)</f>
        <v>71000</v>
      </c>
      <c r="S27" s="40">
        <v>0</v>
      </c>
      <c r="T27" s="40">
        <v>0</v>
      </c>
      <c r="U27" s="40">
        <v>0</v>
      </c>
      <c r="V27" s="32">
        <v>2498566.3258493454</v>
      </c>
      <c r="W27" s="32">
        <v>870284.0435796669</v>
      </c>
      <c r="X27" s="32">
        <v>62977.50778778799</v>
      </c>
      <c r="Y27" s="32">
        <v>67987.17755598</v>
      </c>
      <c r="Z27" s="32">
        <v>3499815.0547727803</v>
      </c>
      <c r="AA27" s="32">
        <v>14222491.848252906</v>
      </c>
      <c r="AB27" s="32">
        <v>8293582.75247608</v>
      </c>
      <c r="AC27" s="32">
        <v>0</v>
      </c>
      <c r="AD27" s="32">
        <v>0</v>
      </c>
      <c r="AE27" s="32">
        <v>26015889.655501764</v>
      </c>
    </row>
    <row r="28" spans="1:31" ht="15">
      <c r="A28" t="s">
        <v>143</v>
      </c>
      <c r="B28" t="s">
        <v>144</v>
      </c>
      <c r="C28" t="s">
        <v>127</v>
      </c>
      <c r="D28" s="31">
        <v>42958</v>
      </c>
      <c r="E28" s="131" t="s">
        <v>145</v>
      </c>
      <c r="F28" s="32">
        <v>4986254.36181</v>
      </c>
      <c r="G28" t="s">
        <v>48</v>
      </c>
      <c r="H28">
        <v>746</v>
      </c>
      <c r="I28" s="33">
        <v>42910</v>
      </c>
      <c r="J28" t="s">
        <v>49</v>
      </c>
      <c r="K28" t="s">
        <v>63</v>
      </c>
      <c r="L28">
        <v>3</v>
      </c>
      <c r="M28" t="s">
        <v>49</v>
      </c>
      <c r="N28" s="40">
        <v>166655</v>
      </c>
      <c r="O28" s="40">
        <v>100000</v>
      </c>
      <c r="P28" s="40">
        <v>96513</v>
      </c>
      <c r="Q28" s="40">
        <v>0</v>
      </c>
      <c r="R28" s="32">
        <f>SUM(N28,O28,-P28,-Q28)</f>
        <v>170142</v>
      </c>
      <c r="S28" s="40">
        <v>0</v>
      </c>
      <c r="T28" s="40">
        <v>0</v>
      </c>
      <c r="U28" s="40">
        <v>2270</v>
      </c>
      <c r="V28" s="32">
        <v>438313.54197246</v>
      </c>
      <c r="W28" s="32">
        <v>535569.9080514265</v>
      </c>
      <c r="X28" s="32">
        <v>0</v>
      </c>
      <c r="Y28" s="32">
        <v>12607.8745253</v>
      </c>
      <c r="Z28" s="32">
        <v>986491.3245491865</v>
      </c>
      <c r="AA28" s="32">
        <v>3837240.411446548</v>
      </c>
      <c r="AB28" s="32">
        <v>69144.55140195001</v>
      </c>
      <c r="AC28" s="32">
        <v>0</v>
      </c>
      <c r="AD28" s="32">
        <v>93378.083635921</v>
      </c>
      <c r="AE28" s="32">
        <v>4986254.371033606</v>
      </c>
    </row>
    <row r="29" spans="1:31" ht="15">
      <c r="A29" t="s">
        <v>146</v>
      </c>
      <c r="B29" t="s">
        <v>147</v>
      </c>
      <c r="C29" t="s">
        <v>127</v>
      </c>
      <c r="D29" s="31">
        <v>42965</v>
      </c>
      <c r="E29" s="131" t="s">
        <v>148</v>
      </c>
      <c r="F29" s="32">
        <v>17986353.0488</v>
      </c>
      <c r="G29" t="s">
        <v>48</v>
      </c>
      <c r="H29">
        <v>3054</v>
      </c>
      <c r="I29" s="33">
        <v>42736</v>
      </c>
      <c r="J29" t="s">
        <v>49</v>
      </c>
      <c r="K29" t="s">
        <v>62</v>
      </c>
      <c r="L29">
        <v>2</v>
      </c>
      <c r="M29" t="s">
        <v>49</v>
      </c>
      <c r="N29" s="40">
        <v>70000</v>
      </c>
      <c r="O29" s="40">
        <v>21446</v>
      </c>
      <c r="P29" s="41"/>
      <c r="Q29" s="40">
        <v>0</v>
      </c>
      <c r="R29" s="32">
        <f>SUM(N29,O29,-P29,-Q29)</f>
        <v>91446</v>
      </c>
      <c r="S29" s="40">
        <v>0</v>
      </c>
      <c r="T29" s="40">
        <v>0</v>
      </c>
      <c r="U29" s="40">
        <v>20032</v>
      </c>
      <c r="V29" s="32">
        <v>1444854.1202774795</v>
      </c>
      <c r="W29" s="32">
        <v>276955.998456515</v>
      </c>
      <c r="X29" s="32">
        <v>39949.066841370004</v>
      </c>
      <c r="Y29" s="32">
        <v>19036.242637630003</v>
      </c>
      <c r="Z29" s="32">
        <v>1780795.4282129947</v>
      </c>
      <c r="AA29" s="32">
        <v>6761639.742237497</v>
      </c>
      <c r="AB29" s="32">
        <v>9443917.887241973</v>
      </c>
      <c r="AC29" s="32">
        <v>0</v>
      </c>
      <c r="AD29" s="32">
        <v>0</v>
      </c>
      <c r="AE29" s="32">
        <v>17986353.05769247</v>
      </c>
    </row>
    <row r="30" spans="1:31" ht="15">
      <c r="A30" t="s">
        <v>149</v>
      </c>
      <c r="B30" t="s">
        <v>150</v>
      </c>
      <c r="C30" t="s">
        <v>127</v>
      </c>
      <c r="D30" s="31">
        <v>42940</v>
      </c>
      <c r="E30" s="131" t="s">
        <v>151</v>
      </c>
      <c r="F30" s="32">
        <v>25719673.9311</v>
      </c>
      <c r="G30" t="s">
        <v>48</v>
      </c>
      <c r="H30">
        <v>12218</v>
      </c>
      <c r="I30" s="33">
        <v>42937</v>
      </c>
      <c r="J30" t="s">
        <v>49</v>
      </c>
      <c r="K30" t="s">
        <v>63</v>
      </c>
      <c r="L30">
        <v>3</v>
      </c>
      <c r="M30" t="s">
        <v>49</v>
      </c>
      <c r="N30" s="40">
        <v>98752</v>
      </c>
      <c r="O30" s="40">
        <v>138800</v>
      </c>
      <c r="P30" s="40">
        <v>0</v>
      </c>
      <c r="Q30" s="40">
        <v>0</v>
      </c>
      <c r="R30" s="32">
        <f>SUM(N30,O30,-P30,-Q30)</f>
        <v>237552</v>
      </c>
      <c r="S30" s="40">
        <v>0</v>
      </c>
      <c r="T30" s="40">
        <v>0</v>
      </c>
      <c r="U30" s="40">
        <v>79383</v>
      </c>
      <c r="V30" s="32">
        <v>3779562.2539948956</v>
      </c>
      <c r="W30" s="32">
        <v>2212430.7204960925</v>
      </c>
      <c r="X30" s="32">
        <v>752747.27504965</v>
      </c>
      <c r="Y30" s="32">
        <v>768291.1503728189</v>
      </c>
      <c r="Z30" s="32">
        <v>7513031.399913457</v>
      </c>
      <c r="AA30" s="32">
        <v>14424428.218418183</v>
      </c>
      <c r="AB30" s="32">
        <v>3502674.7156098885</v>
      </c>
      <c r="AC30" s="32">
        <v>29854.6235329</v>
      </c>
      <c r="AD30" s="32">
        <v>249684.93463757</v>
      </c>
      <c r="AE30" s="32">
        <v>25719673.892111994</v>
      </c>
    </row>
    <row r="31" spans="1:31" ht="15">
      <c r="A31" t="s">
        <v>152</v>
      </c>
      <c r="B31" t="s">
        <v>153</v>
      </c>
      <c r="C31" t="s">
        <v>127</v>
      </c>
      <c r="D31" s="31">
        <v>42970</v>
      </c>
      <c r="E31" s="131" t="s">
        <v>154</v>
      </c>
      <c r="F31" s="32">
        <v>26021441.8376</v>
      </c>
      <c r="G31" t="s">
        <v>48</v>
      </c>
      <c r="H31">
        <v>6944</v>
      </c>
      <c r="I31" s="33">
        <v>42885</v>
      </c>
      <c r="J31" t="s">
        <v>49</v>
      </c>
      <c r="K31" t="s">
        <v>63</v>
      </c>
      <c r="L31">
        <v>3</v>
      </c>
      <c r="M31" t="s">
        <v>49</v>
      </c>
      <c r="N31" s="40">
        <v>45000</v>
      </c>
      <c r="O31" s="40">
        <v>240000</v>
      </c>
      <c r="P31" s="40">
        <v>0</v>
      </c>
      <c r="Q31" s="40">
        <v>0</v>
      </c>
      <c r="R31" s="32">
        <f>SUM(N31,O31,-P31,-Q31)</f>
        <v>285000</v>
      </c>
      <c r="S31" s="40">
        <v>0</v>
      </c>
      <c r="T31" s="40">
        <v>0</v>
      </c>
      <c r="U31" s="40">
        <v>0</v>
      </c>
      <c r="V31" s="32">
        <v>3224673.8436191957</v>
      </c>
      <c r="W31" s="32">
        <v>2037322.212461562</v>
      </c>
      <c r="X31" s="32">
        <v>202574.29527986003</v>
      </c>
      <c r="Y31" s="32">
        <v>114610.63827619</v>
      </c>
      <c r="Z31" s="32">
        <v>5579180.989636807</v>
      </c>
      <c r="AA31" s="32">
        <v>20304716.515624467</v>
      </c>
      <c r="AB31" s="32">
        <v>43188.64003570001</v>
      </c>
      <c r="AC31" s="32">
        <v>0</v>
      </c>
      <c r="AD31" s="32">
        <v>94355.68576591</v>
      </c>
      <c r="AE31" s="32">
        <v>26021441.831062883</v>
      </c>
    </row>
    <row r="32" spans="1:31" ht="15">
      <c r="A32" t="s">
        <v>156</v>
      </c>
      <c r="B32" t="s">
        <v>157</v>
      </c>
      <c r="C32" t="s">
        <v>155</v>
      </c>
      <c r="D32" s="31">
        <v>42971</v>
      </c>
      <c r="E32" s="131" t="s">
        <v>158</v>
      </c>
      <c r="F32" s="32">
        <v>6311626.46898</v>
      </c>
      <c r="G32" t="s">
        <v>48</v>
      </c>
      <c r="H32">
        <v>8222</v>
      </c>
      <c r="I32" s="33">
        <v>42736</v>
      </c>
      <c r="J32" t="s">
        <v>49</v>
      </c>
      <c r="K32" t="s">
        <v>63</v>
      </c>
      <c r="L32">
        <v>4</v>
      </c>
      <c r="M32" t="s">
        <v>49</v>
      </c>
      <c r="N32" s="40">
        <v>94599</v>
      </c>
      <c r="O32" s="40">
        <v>36764</v>
      </c>
      <c r="P32" s="40">
        <v>0</v>
      </c>
      <c r="Q32" s="40">
        <v>0</v>
      </c>
      <c r="R32" s="32">
        <f>SUM(N32,O32,-P32,-Q32)</f>
        <v>131363</v>
      </c>
      <c r="S32" s="40">
        <v>3708</v>
      </c>
      <c r="T32" s="40">
        <v>0</v>
      </c>
      <c r="U32" s="40">
        <v>0</v>
      </c>
      <c r="V32" s="32">
        <v>2174676.823856891</v>
      </c>
      <c r="W32" s="32">
        <v>654139.9403108628</v>
      </c>
      <c r="X32" s="32">
        <v>23673.18651468</v>
      </c>
      <c r="Y32" s="32">
        <v>158139.6338226535</v>
      </c>
      <c r="Z32" s="32">
        <v>3010629.584505087</v>
      </c>
      <c r="AA32" s="32">
        <v>3152268.8588313223</v>
      </c>
      <c r="AB32" s="32">
        <v>55082.923264837904</v>
      </c>
      <c r="AC32" s="32">
        <v>0</v>
      </c>
      <c r="AD32" s="32">
        <v>93644.95484316</v>
      </c>
      <c r="AE32" s="32">
        <v>6311626.321444408</v>
      </c>
    </row>
    <row r="33" spans="1:31" ht="15">
      <c r="A33" t="s">
        <v>159</v>
      </c>
      <c r="B33" t="s">
        <v>160</v>
      </c>
      <c r="C33" t="s">
        <v>155</v>
      </c>
      <c r="D33" s="31">
        <v>42969</v>
      </c>
      <c r="E33" s="131" t="s">
        <v>161</v>
      </c>
      <c r="F33" s="32">
        <v>96481060.4321</v>
      </c>
      <c r="G33" t="s">
        <v>48</v>
      </c>
      <c r="H33">
        <v>26198</v>
      </c>
      <c r="I33" s="33">
        <v>42916</v>
      </c>
      <c r="J33" t="s">
        <v>48</v>
      </c>
      <c r="K33" t="s">
        <v>63</v>
      </c>
      <c r="L33">
        <v>4</v>
      </c>
      <c r="M33" t="s">
        <v>48</v>
      </c>
      <c r="N33" s="40">
        <v>992300</v>
      </c>
      <c r="O33" s="40">
        <v>6731900</v>
      </c>
      <c r="P33" s="40">
        <v>0</v>
      </c>
      <c r="Q33" s="40">
        <v>0</v>
      </c>
      <c r="R33" s="32">
        <f>SUM(N33,O33,-P33,-Q33)</f>
        <v>7724200</v>
      </c>
      <c r="S33" s="40">
        <v>95689</v>
      </c>
      <c r="T33" s="40">
        <v>0</v>
      </c>
      <c r="U33" s="40">
        <v>112177</v>
      </c>
      <c r="V33" s="32">
        <v>9256343.34555993</v>
      </c>
      <c r="W33" s="32">
        <v>4921322.7279577805</v>
      </c>
      <c r="X33" s="32">
        <v>1305137.79183218</v>
      </c>
      <c r="Y33" s="32">
        <v>2790105.208736765</v>
      </c>
      <c r="Z33" s="32">
        <v>18272909.074086655</v>
      </c>
      <c r="AA33" s="32">
        <v>53943036.99904829</v>
      </c>
      <c r="AB33" s="32">
        <v>1624755.3804668603</v>
      </c>
      <c r="AC33" s="32">
        <v>18049753.066289824</v>
      </c>
      <c r="AD33" s="32">
        <v>4590607.363266836</v>
      </c>
      <c r="AE33" s="32">
        <v>96481061.88315848</v>
      </c>
    </row>
    <row r="34" spans="1:31" ht="15">
      <c r="A34" t="s">
        <v>162</v>
      </c>
      <c r="B34" t="s">
        <v>163</v>
      </c>
      <c r="C34" t="s">
        <v>155</v>
      </c>
      <c r="D34" s="31">
        <v>42972</v>
      </c>
      <c r="E34" s="131" t="s">
        <v>164</v>
      </c>
      <c r="F34" s="32">
        <v>99045652.3177</v>
      </c>
      <c r="G34" t="s">
        <v>48</v>
      </c>
      <c r="H34">
        <v>38638</v>
      </c>
      <c r="I34" s="33">
        <v>42971</v>
      </c>
      <c r="J34" t="s">
        <v>48</v>
      </c>
      <c r="K34" t="s">
        <v>63</v>
      </c>
      <c r="L34">
        <v>4</v>
      </c>
      <c r="M34" t="s">
        <v>49</v>
      </c>
      <c r="N34" s="40">
        <v>964123</v>
      </c>
      <c r="O34" s="40">
        <v>1681347</v>
      </c>
      <c r="P34" s="40">
        <v>802304</v>
      </c>
      <c r="Q34" s="40">
        <v>702853</v>
      </c>
      <c r="R34" s="32">
        <f>SUM(N34,O34,-P34,-Q34)</f>
        <v>1140313</v>
      </c>
      <c r="S34" s="40">
        <v>189900</v>
      </c>
      <c r="T34" s="40">
        <v>0</v>
      </c>
      <c r="U34" s="40">
        <v>0</v>
      </c>
      <c r="V34" s="32">
        <v>9820082.76230971</v>
      </c>
      <c r="W34" s="32">
        <v>4613360.74205719</v>
      </c>
      <c r="X34" s="32">
        <v>209003.6553941</v>
      </c>
      <c r="Y34" s="32">
        <v>1027070.70937666</v>
      </c>
      <c r="Z34" s="32">
        <v>15669517.86913766</v>
      </c>
      <c r="AA34" s="32">
        <v>40160608.7511716</v>
      </c>
      <c r="AB34" s="32">
        <v>1226232.77818367</v>
      </c>
      <c r="AC34" s="32">
        <v>30264463.9090664</v>
      </c>
      <c r="AD34" s="32">
        <v>11724829.6076993</v>
      </c>
      <c r="AE34" s="32">
        <v>99045652.91525865</v>
      </c>
    </row>
    <row r="35" spans="1:31" ht="15">
      <c r="A35" t="s">
        <v>165</v>
      </c>
      <c r="B35" t="s">
        <v>166</v>
      </c>
      <c r="C35" t="s">
        <v>155</v>
      </c>
      <c r="D35" s="31">
        <v>42969</v>
      </c>
      <c r="E35" s="131" t="s">
        <v>167</v>
      </c>
      <c r="F35" s="32">
        <v>24357408.601</v>
      </c>
      <c r="G35" t="s">
        <v>48</v>
      </c>
      <c r="H35">
        <v>15992</v>
      </c>
      <c r="I35" s="33">
        <v>42910</v>
      </c>
      <c r="J35" t="s">
        <v>48</v>
      </c>
      <c r="K35" t="s">
        <v>63</v>
      </c>
      <c r="L35">
        <v>3</v>
      </c>
      <c r="M35" t="s">
        <v>49</v>
      </c>
      <c r="N35" s="40">
        <v>400000</v>
      </c>
      <c r="O35" s="40">
        <v>0</v>
      </c>
      <c r="P35" s="40">
        <v>276906</v>
      </c>
      <c r="Q35" s="40">
        <v>0</v>
      </c>
      <c r="R35" s="32">
        <f>SUM(N35,O35,-P35,-Q35)</f>
        <v>123094</v>
      </c>
      <c r="S35" s="40">
        <v>6989</v>
      </c>
      <c r="T35" s="40">
        <v>0</v>
      </c>
      <c r="U35" s="40">
        <v>0</v>
      </c>
      <c r="V35" s="32">
        <v>4783846.910149255</v>
      </c>
      <c r="W35" s="32">
        <v>1982113.2628784417</v>
      </c>
      <c r="X35" s="32">
        <v>292082.33010588</v>
      </c>
      <c r="Y35" s="32">
        <v>296810.008927652</v>
      </c>
      <c r="Z35" s="32">
        <v>7354852.512061228</v>
      </c>
      <c r="AA35" s="32">
        <v>16520715.625449011</v>
      </c>
      <c r="AB35" s="32">
        <v>252214.95326238003</v>
      </c>
      <c r="AC35" s="32">
        <v>159069.8720376</v>
      </c>
      <c r="AD35" s="32">
        <v>70554.62242601</v>
      </c>
      <c r="AE35" s="32">
        <v>24357407.585236225</v>
      </c>
    </row>
    <row r="36" spans="1:31" ht="15">
      <c r="A36" t="s">
        <v>168</v>
      </c>
      <c r="B36" t="s">
        <v>169</v>
      </c>
      <c r="C36" t="s">
        <v>155</v>
      </c>
      <c r="D36" s="31">
        <v>42961</v>
      </c>
      <c r="E36" s="131" t="s">
        <v>170</v>
      </c>
      <c r="F36" s="32">
        <v>12796752.5128</v>
      </c>
      <c r="G36" t="s">
        <v>48</v>
      </c>
      <c r="H36">
        <v>10016</v>
      </c>
      <c r="I36" s="33">
        <v>42910</v>
      </c>
      <c r="J36" t="s">
        <v>49</v>
      </c>
      <c r="K36" t="s">
        <v>63</v>
      </c>
      <c r="L36">
        <v>4</v>
      </c>
      <c r="M36" t="s">
        <v>49</v>
      </c>
      <c r="N36" s="40">
        <v>100000</v>
      </c>
      <c r="O36" s="40">
        <v>0</v>
      </c>
      <c r="P36" s="40">
        <v>0</v>
      </c>
      <c r="Q36" s="40">
        <v>0</v>
      </c>
      <c r="R36" s="32">
        <f>SUM(N36,O36,-P36,-Q36)</f>
        <v>100000</v>
      </c>
      <c r="S36" s="40">
        <v>0</v>
      </c>
      <c r="T36" s="40">
        <v>0</v>
      </c>
      <c r="U36" s="40">
        <v>0</v>
      </c>
      <c r="V36" s="32">
        <v>2947800.0620652754</v>
      </c>
      <c r="W36" s="32">
        <v>968182.3764999857</v>
      </c>
      <c r="X36" s="32">
        <v>46601.413899889994</v>
      </c>
      <c r="Y36" s="32">
        <v>153545.55838288995</v>
      </c>
      <c r="Z36" s="32">
        <v>4116129.410848041</v>
      </c>
      <c r="AA36" s="32">
        <v>7980303.413358497</v>
      </c>
      <c r="AB36" s="32">
        <v>302883.85896807996</v>
      </c>
      <c r="AC36" s="32">
        <v>0</v>
      </c>
      <c r="AD36" s="32">
        <v>397436.25825708994</v>
      </c>
      <c r="AE36" s="32">
        <v>12796752.941431707</v>
      </c>
    </row>
    <row r="37" spans="1:31" ht="15">
      <c r="A37" t="s">
        <v>171</v>
      </c>
      <c r="B37" t="s">
        <v>172</v>
      </c>
      <c r="C37" t="s">
        <v>173</v>
      </c>
      <c r="D37" s="31">
        <v>42972</v>
      </c>
      <c r="E37" s="131" t="s">
        <v>174</v>
      </c>
      <c r="F37" s="32">
        <v>21534189.972200003</v>
      </c>
      <c r="G37" t="s">
        <v>48</v>
      </c>
      <c r="H37">
        <v>19980</v>
      </c>
      <c r="I37" s="33">
        <v>42370</v>
      </c>
      <c r="J37" t="s">
        <v>48</v>
      </c>
      <c r="K37" t="s">
        <v>63</v>
      </c>
      <c r="L37">
        <v>4</v>
      </c>
      <c r="M37" t="s">
        <v>49</v>
      </c>
      <c r="N37" s="40">
        <v>84480</v>
      </c>
      <c r="O37" s="40">
        <v>0</v>
      </c>
      <c r="P37" s="40">
        <v>0</v>
      </c>
      <c r="Q37" s="40">
        <v>0</v>
      </c>
      <c r="R37" s="32">
        <f>SUM(N37,O37,-P37,-Q37)</f>
        <v>84480</v>
      </c>
      <c r="S37" s="40">
        <v>0</v>
      </c>
      <c r="T37" s="40">
        <v>0</v>
      </c>
      <c r="U37" s="40">
        <v>0</v>
      </c>
      <c r="V37" s="32">
        <v>6722610.764520164</v>
      </c>
      <c r="W37" s="32">
        <v>1651372.05554743</v>
      </c>
      <c r="X37" s="32">
        <v>171692.62673720246</v>
      </c>
      <c r="Y37" s="32">
        <v>706128.9747113064</v>
      </c>
      <c r="Z37" s="32">
        <v>9251804.421516102</v>
      </c>
      <c r="AA37" s="32">
        <v>11903790.989437865</v>
      </c>
      <c r="AB37" s="32">
        <v>307935.55978760996</v>
      </c>
      <c r="AC37" s="32">
        <v>0</v>
      </c>
      <c r="AD37" s="32">
        <v>70658.81229758</v>
      </c>
      <c r="AE37" s="32">
        <v>21534189.78303916</v>
      </c>
    </row>
    <row r="38" spans="1:31" ht="15">
      <c r="A38" t="s">
        <v>175</v>
      </c>
      <c r="B38" t="s">
        <v>176</v>
      </c>
      <c r="C38" t="s">
        <v>173</v>
      </c>
      <c r="D38" s="31">
        <v>42969</v>
      </c>
      <c r="E38" s="131" t="s">
        <v>177</v>
      </c>
      <c r="F38" s="32">
        <v>15138950.899600001</v>
      </c>
      <c r="G38" t="s">
        <v>48</v>
      </c>
      <c r="H38">
        <v>1527</v>
      </c>
      <c r="I38" s="33">
        <v>42910</v>
      </c>
      <c r="J38" t="s">
        <v>49</v>
      </c>
      <c r="K38" t="s">
        <v>63</v>
      </c>
      <c r="L38">
        <v>4</v>
      </c>
      <c r="M38" t="s">
        <v>49</v>
      </c>
      <c r="N38" s="40">
        <v>79913</v>
      </c>
      <c r="O38" s="40">
        <v>71000</v>
      </c>
      <c r="P38" s="40">
        <v>37922</v>
      </c>
      <c r="Q38" s="40">
        <v>0</v>
      </c>
      <c r="R38" s="32">
        <f>SUM(N38,O38,-P38,-Q38)</f>
        <v>112991</v>
      </c>
      <c r="S38" s="40">
        <v>0</v>
      </c>
      <c r="T38" s="40">
        <v>0</v>
      </c>
      <c r="U38" s="40">
        <v>0</v>
      </c>
      <c r="V38" s="32">
        <v>810009.434262728</v>
      </c>
      <c r="W38" s="32">
        <v>351614.4627477401</v>
      </c>
      <c r="X38" s="32">
        <v>22424.6061181</v>
      </c>
      <c r="Y38" s="32">
        <v>21769.627538850003</v>
      </c>
      <c r="Z38" s="32">
        <v>1205818.130667418</v>
      </c>
      <c r="AA38" s="32">
        <v>13526917.807626525</v>
      </c>
      <c r="AB38" s="32">
        <v>119129.56411379999</v>
      </c>
      <c r="AC38" s="32">
        <v>0</v>
      </c>
      <c r="AD38" s="32">
        <v>287084.99111923005</v>
      </c>
      <c r="AE38" s="32">
        <v>15138950.493526973</v>
      </c>
    </row>
    <row r="39" spans="1:31" ht="15">
      <c r="A39" t="s">
        <v>178</v>
      </c>
      <c r="B39" t="s">
        <v>179</v>
      </c>
      <c r="C39" t="s">
        <v>173</v>
      </c>
      <c r="D39" s="31">
        <v>42976</v>
      </c>
      <c r="E39" s="131" t="s">
        <v>180</v>
      </c>
      <c r="F39" s="32">
        <v>14848326.790299999</v>
      </c>
      <c r="G39" t="s">
        <v>48</v>
      </c>
      <c r="H39">
        <v>7325</v>
      </c>
      <c r="I39" s="33">
        <v>42369</v>
      </c>
      <c r="J39" t="s">
        <v>49</v>
      </c>
      <c r="K39" t="s">
        <v>63</v>
      </c>
      <c r="L39">
        <v>3</v>
      </c>
      <c r="M39" t="s">
        <v>49</v>
      </c>
      <c r="N39" s="40">
        <v>138901</v>
      </c>
      <c r="O39" s="40">
        <v>33763</v>
      </c>
      <c r="P39" s="42">
        <v>0</v>
      </c>
      <c r="Q39" s="40">
        <v>0</v>
      </c>
      <c r="R39" s="32">
        <f>SUM(N39,O39,-P39,-Q39)</f>
        <v>172664</v>
      </c>
      <c r="S39" s="40">
        <v>0</v>
      </c>
      <c r="T39" s="40">
        <v>0</v>
      </c>
      <c r="U39" s="40">
        <v>0</v>
      </c>
      <c r="V39" s="32">
        <v>2898876.6035104333</v>
      </c>
      <c r="W39" s="32">
        <v>1166875.5151021436</v>
      </c>
      <c r="X39" s="32">
        <v>107522.37492661</v>
      </c>
      <c r="Y39" s="32">
        <v>139632.11290824</v>
      </c>
      <c r="Z39" s="32">
        <v>4312906.6064474275</v>
      </c>
      <c r="AA39" s="32">
        <v>9733458.80307827</v>
      </c>
      <c r="AB39" s="32">
        <v>431710.45315202296</v>
      </c>
      <c r="AC39" s="32">
        <v>0</v>
      </c>
      <c r="AD39" s="32">
        <v>370250.92996925005</v>
      </c>
      <c r="AE39" s="32">
        <v>14848326.79264697</v>
      </c>
    </row>
    <row r="40" spans="1:31" ht="15">
      <c r="A40" t="s">
        <v>181</v>
      </c>
      <c r="B40" t="s">
        <v>182</v>
      </c>
      <c r="C40" t="s">
        <v>173</v>
      </c>
      <c r="D40" s="31">
        <v>42970</v>
      </c>
      <c r="E40" s="131" t="s">
        <v>183</v>
      </c>
      <c r="F40" s="32">
        <v>13337125.5783</v>
      </c>
      <c r="G40" t="s">
        <v>48</v>
      </c>
      <c r="H40">
        <v>1771</v>
      </c>
      <c r="I40" s="33">
        <v>42910</v>
      </c>
      <c r="J40" t="s">
        <v>49</v>
      </c>
      <c r="K40" t="s">
        <v>63</v>
      </c>
      <c r="L40">
        <v>4</v>
      </c>
      <c r="M40" t="s">
        <v>49</v>
      </c>
      <c r="N40" s="40">
        <v>134858</v>
      </c>
      <c r="O40" s="40">
        <v>147002</v>
      </c>
      <c r="P40" s="40">
        <v>0</v>
      </c>
      <c r="Q40" s="40">
        <v>0</v>
      </c>
      <c r="R40" s="32">
        <f>SUM(N40,O40,-P40,-Q40)</f>
        <v>281860</v>
      </c>
      <c r="S40" s="40">
        <v>44004</v>
      </c>
      <c r="T40" s="40">
        <v>0</v>
      </c>
      <c r="U40" s="40">
        <v>0</v>
      </c>
      <c r="V40" s="32">
        <v>972365.1360668455</v>
      </c>
      <c r="W40" s="32">
        <v>306011.54771132005</v>
      </c>
      <c r="X40" s="32">
        <v>6331.0186080700005</v>
      </c>
      <c r="Y40" s="32">
        <v>43849.17583252</v>
      </c>
      <c r="Z40" s="32">
        <v>1328556.8782187556</v>
      </c>
      <c r="AA40" s="32">
        <v>11505730.06033265</v>
      </c>
      <c r="AB40" s="32">
        <v>70161.29683637</v>
      </c>
      <c r="AC40" s="32">
        <v>0</v>
      </c>
      <c r="AD40" s="32">
        <v>432677.38979919004</v>
      </c>
      <c r="AE40" s="32">
        <v>13337125.625186967</v>
      </c>
    </row>
    <row r="41" spans="1:31" ht="15">
      <c r="A41" t="s">
        <v>184</v>
      </c>
      <c r="B41" t="s">
        <v>185</v>
      </c>
      <c r="C41" t="s">
        <v>173</v>
      </c>
      <c r="D41" s="31">
        <v>42972</v>
      </c>
      <c r="E41" s="131" t="s">
        <v>186</v>
      </c>
      <c r="F41" s="32">
        <v>15707156.8492</v>
      </c>
      <c r="G41" t="s">
        <v>48</v>
      </c>
      <c r="H41">
        <v>1934</v>
      </c>
      <c r="I41" s="33">
        <v>42916</v>
      </c>
      <c r="J41" t="s">
        <v>49</v>
      </c>
      <c r="K41" t="s">
        <v>63</v>
      </c>
      <c r="L41">
        <v>4</v>
      </c>
      <c r="M41" t="s">
        <v>49</v>
      </c>
      <c r="N41" s="40">
        <v>175100</v>
      </c>
      <c r="O41" s="40">
        <v>65700</v>
      </c>
      <c r="P41" s="40">
        <v>0</v>
      </c>
      <c r="Q41" s="40">
        <v>0</v>
      </c>
      <c r="R41" s="32">
        <f>SUM(N41,O41,-P41,-Q41)</f>
        <v>240800</v>
      </c>
      <c r="S41" s="40">
        <v>0</v>
      </c>
      <c r="T41" s="40">
        <v>0</v>
      </c>
      <c r="U41" s="40">
        <v>73800</v>
      </c>
      <c r="V41" s="32">
        <v>1398663.1568244195</v>
      </c>
      <c r="W41" s="32">
        <v>532074.5516128407</v>
      </c>
      <c r="X41" s="32">
        <v>102321.50245029999</v>
      </c>
      <c r="Y41" s="32">
        <v>58648.17224875999</v>
      </c>
      <c r="Z41" s="32">
        <v>2091707.3831363202</v>
      </c>
      <c r="AA41" s="32">
        <v>13571840.574563827</v>
      </c>
      <c r="AB41" s="32">
        <v>10628.11629853</v>
      </c>
      <c r="AC41" s="32">
        <v>0</v>
      </c>
      <c r="AD41" s="32">
        <v>32980.7601355</v>
      </c>
      <c r="AE41" s="32">
        <v>15707156.834134178</v>
      </c>
    </row>
    <row r="42" spans="1:31" ht="15">
      <c r="A42" t="s">
        <v>187</v>
      </c>
      <c r="B42" t="s">
        <v>188</v>
      </c>
      <c r="C42" t="s">
        <v>173</v>
      </c>
      <c r="D42" s="31">
        <v>42970</v>
      </c>
      <c r="E42" s="131" t="s">
        <v>189</v>
      </c>
      <c r="F42" s="32">
        <v>7142770.607030001</v>
      </c>
      <c r="G42" t="s">
        <v>48</v>
      </c>
      <c r="H42">
        <v>11383</v>
      </c>
      <c r="I42" s="33">
        <v>42736</v>
      </c>
      <c r="J42" t="s">
        <v>49</v>
      </c>
      <c r="K42" t="s">
        <v>63</v>
      </c>
      <c r="L42">
        <v>4</v>
      </c>
      <c r="M42" t="s">
        <v>49</v>
      </c>
      <c r="N42" s="40">
        <v>95800</v>
      </c>
      <c r="O42" s="40">
        <v>23534</v>
      </c>
      <c r="P42" s="40">
        <v>0</v>
      </c>
      <c r="Q42" s="40">
        <v>0</v>
      </c>
      <c r="R42" s="32">
        <f>SUM(N42,O42,-P42,-Q42)</f>
        <v>119334</v>
      </c>
      <c r="S42" s="40">
        <v>0</v>
      </c>
      <c r="T42" s="40">
        <v>0</v>
      </c>
      <c r="U42" s="40">
        <v>0</v>
      </c>
      <c r="V42" s="32">
        <v>2950822.3778962996</v>
      </c>
      <c r="W42" s="32">
        <v>1149775.4728925389</v>
      </c>
      <c r="X42" s="32">
        <v>22756.6741018</v>
      </c>
      <c r="Y42" s="32">
        <v>265825.37834290095</v>
      </c>
      <c r="Z42" s="32">
        <v>4389179.903233539</v>
      </c>
      <c r="AA42" s="32">
        <v>2385487.277877061</v>
      </c>
      <c r="AB42" s="32">
        <v>117903.34839282099</v>
      </c>
      <c r="AC42" s="32">
        <v>0</v>
      </c>
      <c r="AD42" s="32">
        <v>250199.89900013997</v>
      </c>
      <c r="AE42" s="32">
        <v>7142770.428503562</v>
      </c>
    </row>
    <row r="43" spans="1:31" ht="15">
      <c r="A43" t="s">
        <v>190</v>
      </c>
      <c r="B43" t="s">
        <v>191</v>
      </c>
      <c r="C43" t="s">
        <v>173</v>
      </c>
      <c r="D43" s="31">
        <v>42965</v>
      </c>
      <c r="E43" s="131" t="s">
        <v>192</v>
      </c>
      <c r="F43" s="32">
        <v>13523043.4828</v>
      </c>
      <c r="G43" t="s">
        <v>48</v>
      </c>
      <c r="H43">
        <v>13534</v>
      </c>
      <c r="I43" s="33">
        <v>42887</v>
      </c>
      <c r="J43" t="s">
        <v>49</v>
      </c>
      <c r="K43" t="s">
        <v>63</v>
      </c>
      <c r="L43">
        <v>4</v>
      </c>
      <c r="M43" t="s">
        <v>49</v>
      </c>
      <c r="N43" s="40">
        <v>425000</v>
      </c>
      <c r="O43" s="40">
        <v>679292</v>
      </c>
      <c r="P43" s="40">
        <v>0</v>
      </c>
      <c r="Q43" s="40">
        <v>63376</v>
      </c>
      <c r="R43" s="32">
        <f>SUM(N43,O43,-P43,-Q43)</f>
        <v>1040916</v>
      </c>
      <c r="S43" s="40">
        <v>1402</v>
      </c>
      <c r="T43" s="40">
        <v>0</v>
      </c>
      <c r="U43" s="40">
        <v>28400</v>
      </c>
      <c r="V43" s="32">
        <v>3087673.9789821147</v>
      </c>
      <c r="W43" s="32">
        <v>982016.2954230878</v>
      </c>
      <c r="X43" s="32">
        <v>156663.799148</v>
      </c>
      <c r="Y43" s="32">
        <v>220501.88112342602</v>
      </c>
      <c r="Z43" s="32">
        <v>4446855.954676629</v>
      </c>
      <c r="AA43" s="32">
        <v>8909002.096616661</v>
      </c>
      <c r="AB43" s="32">
        <v>15539.3799301</v>
      </c>
      <c r="AC43" s="32">
        <v>0</v>
      </c>
      <c r="AD43" s="32">
        <v>151645.96719494</v>
      </c>
      <c r="AE43" s="32">
        <v>13523043.398418332</v>
      </c>
    </row>
    <row r="44" spans="1:31" ht="15">
      <c r="A44" t="s">
        <v>193</v>
      </c>
      <c r="B44" t="s">
        <v>194</v>
      </c>
      <c r="C44" t="s">
        <v>173</v>
      </c>
      <c r="D44" s="31">
        <v>42955</v>
      </c>
      <c r="E44" s="131" t="s">
        <v>195</v>
      </c>
      <c r="F44" s="32">
        <v>27541834.466199998</v>
      </c>
      <c r="G44" t="s">
        <v>48</v>
      </c>
      <c r="H44">
        <v>4978</v>
      </c>
      <c r="I44" s="33">
        <v>42736</v>
      </c>
      <c r="J44" t="s">
        <v>49</v>
      </c>
      <c r="K44" t="s">
        <v>62</v>
      </c>
      <c r="L44">
        <v>4</v>
      </c>
      <c r="M44" t="s">
        <v>49</v>
      </c>
      <c r="N44" s="40">
        <v>185746</v>
      </c>
      <c r="O44" s="40">
        <v>35750</v>
      </c>
      <c r="P44" s="40">
        <v>0</v>
      </c>
      <c r="Q44" s="40">
        <v>0</v>
      </c>
      <c r="R44" s="32">
        <f>SUM(N44,O44,-P44,-Q44)</f>
        <v>221496</v>
      </c>
      <c r="S44" s="40">
        <v>7737</v>
      </c>
      <c r="T44" s="40">
        <v>0</v>
      </c>
      <c r="U44" s="40">
        <v>0</v>
      </c>
      <c r="V44" s="32">
        <v>2411719.2081520823</v>
      </c>
      <c r="W44" s="32">
        <v>687422.7057551539</v>
      </c>
      <c r="X44" s="32">
        <v>100106.24321526999</v>
      </c>
      <c r="Y44" s="32">
        <v>756566.730558542</v>
      </c>
      <c r="Z44" s="32">
        <v>3955814.8876810484</v>
      </c>
      <c r="AA44" s="32">
        <v>19428529.80950709</v>
      </c>
      <c r="AB44" s="32">
        <v>4122192.085062423</v>
      </c>
      <c r="AC44" s="32">
        <v>0</v>
      </c>
      <c r="AD44" s="32">
        <v>35296.5490029</v>
      </c>
      <c r="AE44" s="32">
        <v>27541833.33125346</v>
      </c>
    </row>
    <row r="45" spans="1:31" ht="15">
      <c r="A45" s="125" t="s">
        <v>216</v>
      </c>
      <c r="B45" s="126" t="s">
        <v>217</v>
      </c>
      <c r="C45" s="4" t="s">
        <v>173</v>
      </c>
      <c r="D45" s="127">
        <v>43025</v>
      </c>
      <c r="E45" s="128" t="s">
        <v>218</v>
      </c>
      <c r="F45" s="117">
        <v>14711951</v>
      </c>
      <c r="G45" s="3" t="s">
        <v>49</v>
      </c>
      <c r="H45" s="4">
        <v>2685</v>
      </c>
      <c r="I45" s="33">
        <v>42736</v>
      </c>
      <c r="J45" s="4" t="s">
        <v>49</v>
      </c>
      <c r="K45" s="129" t="s">
        <v>63</v>
      </c>
      <c r="L45" s="4">
        <v>4</v>
      </c>
      <c r="M45" s="3" t="s">
        <v>49</v>
      </c>
      <c r="N45" s="132">
        <v>68845</v>
      </c>
      <c r="O45" s="132">
        <v>55515</v>
      </c>
      <c r="P45" s="132">
        <v>0</v>
      </c>
      <c r="Q45" s="132">
        <v>0</v>
      </c>
      <c r="R45" s="122">
        <f>SUM(N45,O45,-P45,-Q45)</f>
        <v>124360</v>
      </c>
      <c r="S45" s="40">
        <v>0</v>
      </c>
      <c r="T45" s="132">
        <v>0</v>
      </c>
      <c r="U45" s="132">
        <v>0</v>
      </c>
      <c r="V45" s="123">
        <v>1283260.4558914893</v>
      </c>
      <c r="W45" s="123">
        <v>437274.3245799536</v>
      </c>
      <c r="X45" s="123">
        <v>36556.3226032</v>
      </c>
      <c r="Y45" s="130">
        <v>30403.47211449</v>
      </c>
      <c r="Z45" s="124">
        <v>1787494.5751891332</v>
      </c>
      <c r="AA45" s="123">
        <v>12799486.675342899</v>
      </c>
      <c r="AB45" s="123">
        <v>0</v>
      </c>
      <c r="AC45" s="123">
        <v>0</v>
      </c>
      <c r="AD45" s="123">
        <v>124969.62366202</v>
      </c>
      <c r="AE45" s="124">
        <v>14711950.87419405</v>
      </c>
    </row>
    <row r="46" spans="1:31" ht="15">
      <c r="A46" t="s">
        <v>196</v>
      </c>
      <c r="B46" t="s">
        <v>197</v>
      </c>
      <c r="C46" t="s">
        <v>173</v>
      </c>
      <c r="D46" s="31">
        <v>42956</v>
      </c>
      <c r="E46" s="131" t="s">
        <v>198</v>
      </c>
      <c r="F46" s="32">
        <v>18606078.9437</v>
      </c>
      <c r="G46" t="s">
        <v>48</v>
      </c>
      <c r="H46">
        <v>6092</v>
      </c>
      <c r="I46" s="33">
        <v>42947</v>
      </c>
      <c r="J46" t="s">
        <v>49</v>
      </c>
      <c r="K46" t="s">
        <v>62</v>
      </c>
      <c r="L46">
        <v>4</v>
      </c>
      <c r="M46" t="s">
        <v>49</v>
      </c>
      <c r="N46" s="40">
        <v>62000</v>
      </c>
      <c r="O46" s="40">
        <v>72090</v>
      </c>
      <c r="P46" s="40">
        <v>0</v>
      </c>
      <c r="Q46" s="40">
        <v>0</v>
      </c>
      <c r="R46" s="32">
        <f>SUM(N46,O46,-P46,-Q46)</f>
        <v>134090</v>
      </c>
      <c r="S46" s="40">
        <v>0</v>
      </c>
      <c r="T46" s="40">
        <v>0</v>
      </c>
      <c r="U46" s="40">
        <v>7018</v>
      </c>
      <c r="V46" s="32">
        <v>2368448.032324296</v>
      </c>
      <c r="W46" s="32">
        <v>783522.2472427778</v>
      </c>
      <c r="X46" s="32">
        <v>7191.2570490200005</v>
      </c>
      <c r="Y46" s="32">
        <v>89914.13158452172</v>
      </c>
      <c r="Z46" s="32">
        <v>3249075.668200616</v>
      </c>
      <c r="AA46" s="32">
        <v>8546393.044770416</v>
      </c>
      <c r="AB46" s="32">
        <v>6733717.488942748</v>
      </c>
      <c r="AC46" s="32">
        <v>0</v>
      </c>
      <c r="AD46" s="32">
        <v>76892.75272668</v>
      </c>
      <c r="AE46" s="32">
        <v>18606078.95464046</v>
      </c>
    </row>
    <row r="47" spans="1:31" ht="15">
      <c r="A47" t="s">
        <v>199</v>
      </c>
      <c r="B47" t="s">
        <v>200</v>
      </c>
      <c r="C47" t="s">
        <v>201</v>
      </c>
      <c r="D47" s="31">
        <v>42969</v>
      </c>
      <c r="E47" s="131" t="s">
        <v>202</v>
      </c>
      <c r="F47" s="32">
        <v>113648334.772</v>
      </c>
      <c r="G47" t="s">
        <v>48</v>
      </c>
      <c r="H47">
        <v>19548</v>
      </c>
      <c r="I47" s="33">
        <v>42910</v>
      </c>
      <c r="J47" t="s">
        <v>49</v>
      </c>
      <c r="K47" t="s">
        <v>63</v>
      </c>
      <c r="L47">
        <v>4</v>
      </c>
      <c r="M47" t="s">
        <v>49</v>
      </c>
      <c r="N47" s="40">
        <v>329428</v>
      </c>
      <c r="O47" s="40">
        <v>987468</v>
      </c>
      <c r="P47" s="40">
        <v>0</v>
      </c>
      <c r="Q47" s="40">
        <v>0</v>
      </c>
      <c r="R47" s="32">
        <f>SUM(N47,O47,-P47,-Q47)</f>
        <v>1316896</v>
      </c>
      <c r="S47" s="40">
        <v>0</v>
      </c>
      <c r="T47" s="40">
        <v>0</v>
      </c>
      <c r="U47" s="40">
        <v>367699</v>
      </c>
      <c r="V47" s="32">
        <v>6491886.116399141</v>
      </c>
      <c r="W47" s="32">
        <v>3864112.5782635994</v>
      </c>
      <c r="X47" s="32">
        <v>339813.9401298839</v>
      </c>
      <c r="Y47" s="32">
        <v>1055025.8728411424</v>
      </c>
      <c r="Z47" s="32">
        <v>11750838.507633766</v>
      </c>
      <c r="AA47" s="32">
        <v>96445553.81542988</v>
      </c>
      <c r="AB47" s="32">
        <v>520477.9628013911</v>
      </c>
      <c r="AC47" s="32">
        <v>0</v>
      </c>
      <c r="AD47" s="32">
        <v>4931464.911359377</v>
      </c>
      <c r="AE47" s="32">
        <v>113648335.19722444</v>
      </c>
    </row>
    <row r="48" spans="1:31" ht="15">
      <c r="A48" s="125" t="s">
        <v>219</v>
      </c>
      <c r="B48" s="126" t="s">
        <v>220</v>
      </c>
      <c r="C48" s="4" t="s">
        <v>201</v>
      </c>
      <c r="D48" s="127">
        <v>43017</v>
      </c>
      <c r="E48" s="128" t="s">
        <v>221</v>
      </c>
      <c r="F48" s="121">
        <v>81116883.1392</v>
      </c>
      <c r="G48" s="3" t="s">
        <v>48</v>
      </c>
      <c r="H48" s="4">
        <v>4266</v>
      </c>
      <c r="I48" s="33">
        <v>42978</v>
      </c>
      <c r="J48" s="4" t="s">
        <v>49</v>
      </c>
      <c r="K48" s="129" t="s">
        <v>63</v>
      </c>
      <c r="L48" s="4">
        <v>4</v>
      </c>
      <c r="M48" s="3" t="s">
        <v>48</v>
      </c>
      <c r="N48" s="121">
        <v>41000</v>
      </c>
      <c r="O48" s="121">
        <v>0</v>
      </c>
      <c r="P48" s="121">
        <v>0</v>
      </c>
      <c r="Q48" s="121">
        <v>0</v>
      </c>
      <c r="R48" s="122">
        <f>SUM(N48,O48,-P48,-Q48)</f>
        <v>41000</v>
      </c>
      <c r="S48" s="40">
        <v>21800</v>
      </c>
      <c r="T48" s="121">
        <v>0</v>
      </c>
      <c r="U48" s="121">
        <v>0</v>
      </c>
      <c r="V48" s="123">
        <v>3107367.26292639</v>
      </c>
      <c r="W48" s="123">
        <v>1850951.2702059</v>
      </c>
      <c r="X48" s="123">
        <v>253135.89557181</v>
      </c>
      <c r="Y48" s="123">
        <v>128314.440684267</v>
      </c>
      <c r="Z48" s="124">
        <v>5339768.86938837</v>
      </c>
      <c r="AA48" s="123">
        <v>65599191.2370352</v>
      </c>
      <c r="AB48" s="123">
        <v>4798447.53325557</v>
      </c>
      <c r="AC48" s="123">
        <v>925108.5272446</v>
      </c>
      <c r="AD48" s="123">
        <v>4454368.35900679</v>
      </c>
      <c r="AE48" s="124">
        <v>81116884.5259305</v>
      </c>
    </row>
    <row r="49" spans="1:31" ht="15">
      <c r="A49" t="s">
        <v>203</v>
      </c>
      <c r="B49" t="s">
        <v>204</v>
      </c>
      <c r="C49" t="s">
        <v>201</v>
      </c>
      <c r="D49" s="31">
        <v>42969</v>
      </c>
      <c r="E49" s="131" t="s">
        <v>205</v>
      </c>
      <c r="F49" s="32">
        <v>11585314.7802</v>
      </c>
      <c r="G49" t="s">
        <v>48</v>
      </c>
      <c r="H49">
        <v>4159</v>
      </c>
      <c r="I49" s="33">
        <v>42736</v>
      </c>
      <c r="J49" t="s">
        <v>49</v>
      </c>
      <c r="K49" t="s">
        <v>63</v>
      </c>
      <c r="L49">
        <v>3</v>
      </c>
      <c r="M49" t="s">
        <v>49</v>
      </c>
      <c r="N49" s="42">
        <v>80349</v>
      </c>
      <c r="O49" s="42">
        <v>74215</v>
      </c>
      <c r="P49" s="42">
        <v>0</v>
      </c>
      <c r="Q49" s="42">
        <v>0</v>
      </c>
      <c r="R49" s="32">
        <f>SUM(N49,O49,-P49,-Q49)</f>
        <v>154564</v>
      </c>
      <c r="S49" s="40">
        <v>0</v>
      </c>
      <c r="T49" s="42">
        <v>0</v>
      </c>
      <c r="U49" s="42">
        <v>0</v>
      </c>
      <c r="V49" s="32">
        <v>1377268.81151443</v>
      </c>
      <c r="W49" s="32">
        <v>749431.3524891702</v>
      </c>
      <c r="X49" s="32">
        <v>40672.462921959996</v>
      </c>
      <c r="Y49" s="32">
        <v>211090.9206643135</v>
      </c>
      <c r="Z49" s="32">
        <v>2378463.547589874</v>
      </c>
      <c r="AA49" s="32">
        <v>8682220.789953848</v>
      </c>
      <c r="AB49" s="32">
        <v>76079.72118561</v>
      </c>
      <c r="AC49" s="32">
        <v>0</v>
      </c>
      <c r="AD49" s="32">
        <v>448550.68418308</v>
      </c>
      <c r="AE49" s="32">
        <v>11585314.742912412</v>
      </c>
    </row>
    <row r="50" spans="1:31" ht="15">
      <c r="A50" s="112" t="s">
        <v>222</v>
      </c>
      <c r="B50" s="113" t="s">
        <v>223</v>
      </c>
      <c r="C50" s="114" t="s">
        <v>201</v>
      </c>
      <c r="D50" s="115">
        <v>43129</v>
      </c>
      <c r="E50" s="116" t="s">
        <v>224</v>
      </c>
      <c r="F50" s="117">
        <v>31795058.4688</v>
      </c>
      <c r="G50" s="3" t="s">
        <v>48</v>
      </c>
      <c r="H50" s="4">
        <v>1871</v>
      </c>
      <c r="I50" s="118">
        <v>42736</v>
      </c>
      <c r="J50" s="4" t="s">
        <v>49</v>
      </c>
      <c r="K50" s="119" t="s">
        <v>63</v>
      </c>
      <c r="L50" s="4">
        <v>4</v>
      </c>
      <c r="M50" s="120" t="s">
        <v>49</v>
      </c>
      <c r="N50" s="121">
        <v>87560</v>
      </c>
      <c r="O50" s="121">
        <v>9378</v>
      </c>
      <c r="P50" s="121">
        <v>0</v>
      </c>
      <c r="Q50" s="121"/>
      <c r="R50" s="122">
        <f>SUM(N50,O50,-P50,-Q50)</f>
        <v>96938</v>
      </c>
      <c r="S50" s="40">
        <v>116530</v>
      </c>
      <c r="T50" s="121">
        <v>0</v>
      </c>
      <c r="U50" s="121">
        <v>0</v>
      </c>
      <c r="V50" s="123">
        <v>1354661.9279797003</v>
      </c>
      <c r="W50" s="123">
        <v>680317.8791825882</v>
      </c>
      <c r="X50" s="123">
        <v>30536.39611147</v>
      </c>
      <c r="Y50" s="123">
        <v>91529.357341722</v>
      </c>
      <c r="Z50" s="124">
        <v>2157045.5606154804</v>
      </c>
      <c r="AA50" s="123">
        <v>27558882.334117483</v>
      </c>
      <c r="AB50" s="123">
        <v>433631.5672612297</v>
      </c>
      <c r="AC50" s="123">
        <v>91300.4664404</v>
      </c>
      <c r="AD50" s="123">
        <v>1554200.064219941</v>
      </c>
      <c r="AE50" s="124">
        <v>31795059.992654532</v>
      </c>
    </row>
    <row r="51" spans="1:31" ht="15">
      <c r="A51" t="s">
        <v>206</v>
      </c>
      <c r="B51" t="s">
        <v>207</v>
      </c>
      <c r="C51" t="s">
        <v>201</v>
      </c>
      <c r="D51" s="31">
        <v>42971</v>
      </c>
      <c r="E51" s="131" t="s">
        <v>208</v>
      </c>
      <c r="F51" s="32">
        <v>14345977.1018</v>
      </c>
      <c r="G51" t="s">
        <v>48</v>
      </c>
      <c r="H51">
        <v>1144</v>
      </c>
      <c r="I51" s="33">
        <v>42736</v>
      </c>
      <c r="J51" t="s">
        <v>49</v>
      </c>
      <c r="K51" t="s">
        <v>63</v>
      </c>
      <c r="L51">
        <v>3</v>
      </c>
      <c r="M51" t="s">
        <v>49</v>
      </c>
      <c r="N51" s="42">
        <v>52800</v>
      </c>
      <c r="O51" s="42">
        <v>152334</v>
      </c>
      <c r="P51" s="42">
        <v>0</v>
      </c>
      <c r="Q51" s="42">
        <v>0</v>
      </c>
      <c r="R51" s="32">
        <f>SUM(N51,O51,-P51,-Q51)</f>
        <v>205134</v>
      </c>
      <c r="S51" s="40">
        <v>0</v>
      </c>
      <c r="T51" s="42">
        <v>0</v>
      </c>
      <c r="U51" s="42">
        <v>0</v>
      </c>
      <c r="V51" s="32">
        <v>646789.8477174522</v>
      </c>
      <c r="W51" s="32">
        <v>308431.6526367545</v>
      </c>
      <c r="X51" s="32">
        <v>33578.04369943999</v>
      </c>
      <c r="Y51" s="32">
        <v>36760.37083344</v>
      </c>
      <c r="Z51" s="32">
        <v>1025559.9148870866</v>
      </c>
      <c r="AA51" s="32">
        <v>12381329.68690621</v>
      </c>
      <c r="AB51" s="32">
        <v>241678.54319234972</v>
      </c>
      <c r="AC51" s="32">
        <v>0</v>
      </c>
      <c r="AD51" s="32">
        <v>697409.3743120562</v>
      </c>
      <c r="AE51" s="32">
        <v>14345977.519297702</v>
      </c>
    </row>
  </sheetData>
  <sheetProtection password="D7A4" sheet="1" selectLockedCells="1" selectUnlockedCells="1"/>
  <autoFilter ref="A1:AE47">
    <sortState ref="A2:AE51">
      <sortCondition sortBy="value" ref="A2:A5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RegioneDelVeneto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2018-05-18T10:03:51Z</cp:lastPrinted>
  <dcterms:created xsi:type="dcterms:W3CDTF">2017-11-13T13:24:23Z</dcterms:created>
  <dcterms:modified xsi:type="dcterms:W3CDTF">2018-09-25T15:09:26Z</dcterms:modified>
  <cp:category/>
  <cp:version/>
  <cp:contentType/>
  <cp:contentStatus/>
</cp:coreProperties>
</file>